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autoCompressPictures="0" defaultThemeVersion="124226"/>
  <mc:AlternateContent xmlns:mc="http://schemas.openxmlformats.org/markup-compatibility/2006">
    <mc:Choice Requires="x15">
      <x15ac:absPath xmlns:x15ac="http://schemas.microsoft.com/office/spreadsheetml/2010/11/ac" url="G:\My Drive\IRWM\DACTIP Round - SFEP\Kickoff Materials\"/>
    </mc:Choice>
  </mc:AlternateContent>
  <xr:revisionPtr revIDLastSave="0" documentId="13_ncr:1_{42EC9B9B-5BFE-4985-B6C6-69C18E9C3E66}" xr6:coauthVersionLast="45" xr6:coauthVersionMax="45" xr10:uidLastSave="{00000000-0000-0000-0000-000000000000}"/>
  <bookViews>
    <workbookView xWindow="-108" yWindow="-108" windowWidth="23256" windowHeight="14016" tabRatio="724" activeTab="2" xr2:uid="{00000000-000D-0000-FFFF-FFFF00000000}"/>
  </bookViews>
  <sheets>
    <sheet name="1. Payment Request Letter" sheetId="11" r:id="rId1"/>
    <sheet name="2. Invoice Documentation Sumary" sheetId="7" r:id="rId2"/>
    <sheet name="3.Personnel Hours Summary" sheetId="6" r:id="rId3"/>
    <sheet name="Billing Rates Support Lang" sheetId="10" r:id="rId4"/>
  </sheets>
  <definedNames>
    <definedName name="_xlnm.Print_Area" localSheetId="1">'2. Invoice Documentation Sumary'!$A$1:$G$7</definedName>
    <definedName name="_xlnm.Print_Area" localSheetId="2">'3.Personnel Hours Summary'!$A$1:$E$35</definedName>
    <definedName name="_xlnm.Print_Area" localSheetId="3">'Billing Rates Support Lang'!$A$1:$K$40</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26" i="7" l="1"/>
  <c r="F27" i="7" s="1"/>
  <c r="F22" i="7"/>
  <c r="F23" i="7" s="1"/>
  <c r="F17" i="7"/>
  <c r="F12" i="7"/>
  <c r="E32" i="6"/>
  <c r="E28" i="6"/>
  <c r="E22" i="6"/>
  <c r="E14" i="6"/>
  <c r="E27" i="7"/>
  <c r="E23" i="7"/>
  <c r="E19" i="7"/>
  <c r="E14" i="7"/>
  <c r="F14" i="7"/>
  <c r="E34" i="6" l="1"/>
  <c r="E29" i="7"/>
  <c r="E30" i="6" l="1"/>
  <c r="E31" i="6"/>
  <c r="E11" i="6"/>
  <c r="E12" i="6"/>
  <c r="E13" i="6"/>
  <c r="E17" i="6"/>
  <c r="E18" i="6"/>
  <c r="E19" i="6"/>
  <c r="E20" i="6"/>
  <c r="E21" i="6"/>
  <c r="F19" i="7" s="1"/>
  <c r="F29" i="7" s="1"/>
  <c r="E27" i="6"/>
  <c r="E26" i="6"/>
  <c r="E25" i="6"/>
  <c r="E24" i="6"/>
</calcChain>
</file>

<file path=xl/sharedStrings.xml><?xml version="1.0" encoding="utf-8"?>
<sst xmlns="http://schemas.openxmlformats.org/spreadsheetml/2006/main" count="135" uniqueCount="71">
  <si>
    <t>Invoice Description</t>
  </si>
  <si>
    <t>Notes</t>
  </si>
  <si>
    <t>Invoice Number</t>
  </si>
  <si>
    <t>Invoice Date</t>
  </si>
  <si>
    <t>Invoice Packet Page Number</t>
  </si>
  <si>
    <t>Employee</t>
  </si>
  <si>
    <t>Classification</t>
  </si>
  <si>
    <t>Work Performed</t>
  </si>
  <si>
    <t>Hours</t>
  </si>
  <si>
    <t>Total</t>
  </si>
  <si>
    <t>Hourly Rate*</t>
  </si>
  <si>
    <t>SUBTOTAL</t>
  </si>
  <si>
    <t>GRAND TOTAL</t>
  </si>
  <si>
    <t>Grantee: Association of Bay Area Governments</t>
  </si>
  <si>
    <t xml:space="preserve">Invoicing Period: </t>
  </si>
  <si>
    <t>See personnel hours summary table</t>
  </si>
  <si>
    <t>Invoice Amount</t>
  </si>
  <si>
    <t>INVOICE #</t>
  </si>
  <si>
    <t>Date of Invoice:</t>
  </si>
  <si>
    <t>Grant Amount Billed</t>
  </si>
  <si>
    <t>Add rows as necessary to capture all expenses.</t>
  </si>
  <si>
    <t>n/a</t>
  </si>
  <si>
    <t>Invoice Documentation Summary Table</t>
  </si>
  <si>
    <t xml:space="preserve">Project # </t>
  </si>
  <si>
    <t xml:space="preserve">Local Project Sponsor:  </t>
  </si>
  <si>
    <t>IRWM Grant #4600013248</t>
  </si>
  <si>
    <t>Activity 2: DACTIP Phase I - Needs Assessments, Capacity Building &amp; IRWM Project Development, and Coordinating Committee Integration</t>
  </si>
  <si>
    <t>Task 1: Project Administration</t>
  </si>
  <si>
    <t>Personnel Hours</t>
  </si>
  <si>
    <t>Task 2: Needs Assessment/Capacity Building</t>
  </si>
  <si>
    <t>Travel</t>
  </si>
  <si>
    <t>Task 3: Project Development</t>
  </si>
  <si>
    <t>Task 4: Coordinating Committee and Agency Coordination and Integration</t>
  </si>
  <si>
    <t>Association of Bay Area Governments</t>
  </si>
  <si>
    <t>Project Partner</t>
  </si>
  <si>
    <t>00</t>
  </si>
  <si>
    <t xml:space="preserve">SFEP Dream Team </t>
  </si>
  <si>
    <t>James Muller</t>
  </si>
  <si>
    <t>Josh Bradt</t>
  </si>
  <si>
    <t>Patti LaBelle</t>
  </si>
  <si>
    <t xml:space="preserve">Patty Lupone </t>
  </si>
  <si>
    <t>Jennifer Lopez</t>
  </si>
  <si>
    <t>Peppermint Patty</t>
  </si>
  <si>
    <t>Project Manager</t>
  </si>
  <si>
    <t>Invoicing</t>
  </si>
  <si>
    <t>Report and invoice review</t>
  </si>
  <si>
    <t>Progress report writing</t>
  </si>
  <si>
    <t>Outreach, surveys, community engagement</t>
  </si>
  <si>
    <t>Translator at community events</t>
  </si>
  <si>
    <t>Note taking and Needs Assessment writing</t>
  </si>
  <si>
    <t xml:space="preserve">Capacity building </t>
  </si>
  <si>
    <t>Personnel Hours Summary Table</t>
  </si>
  <si>
    <t>August 28 - November 30, 2019</t>
  </si>
  <si>
    <t>Prepared for community meeting to discuss solutions</t>
  </si>
  <si>
    <t>Supported community meeting to discuss solutions</t>
  </si>
  <si>
    <t>Attended CC meeting to provide feedback in person</t>
  </si>
  <si>
    <t>Compiled and submitted written feedback from community members</t>
  </si>
  <si>
    <t>BART Travel to kickoff meeting 10/11/2019</t>
  </si>
  <si>
    <t>Flipchart for outreach event</t>
  </si>
  <si>
    <t>CostCo</t>
  </si>
  <si>
    <t>*****
Only submit the billable rates letter with your first invoice
*****</t>
  </si>
  <si>
    <t>Employee Name</t>
  </si>
  <si>
    <t>Effective Dates</t>
  </si>
  <si>
    <t xml:space="preserve">Hourly Labor Rate </t>
  </si>
  <si>
    <t>Accountant</t>
  </si>
  <si>
    <t>Outreach Specialist</t>
  </si>
  <si>
    <t>Community Support Liason</t>
  </si>
  <si>
    <t>4/25/2019 - Present</t>
  </si>
  <si>
    <r>
      <t>Should you have any questions or concerns, please contact</t>
    </r>
    <r>
      <rPr>
        <sz val="11"/>
        <color rgb="FF7030A0"/>
        <rFont val="Calibri"/>
        <family val="2"/>
        <scheme val="minor"/>
      </rPr>
      <t xml:space="preserve"> Josh Bradt at (510) 778 - 6674 or at josh.bradt@sfestuary.org</t>
    </r>
    <r>
      <rPr>
        <sz val="11"/>
        <color theme="1"/>
        <rFont val="Calibri"/>
        <family val="2"/>
        <scheme val="minor"/>
      </rPr>
      <t xml:space="preserve">.
Sincerely,
</t>
    </r>
    <r>
      <rPr>
        <sz val="11"/>
        <color rgb="FF7030A0"/>
        <rFont val="Calibri"/>
        <family val="2"/>
        <scheme val="minor"/>
      </rPr>
      <t>Josh Bradt</t>
    </r>
  </si>
  <si>
    <r>
      <rPr>
        <sz val="11"/>
        <color rgb="FF7030A0"/>
        <rFont val="Calibri"/>
        <family val="2"/>
        <scheme val="minor"/>
      </rPr>
      <t>10/11/2019</t>
    </r>
    <r>
      <rPr>
        <sz val="11"/>
        <color theme="1"/>
        <rFont val="Calibri"/>
        <family val="2"/>
        <scheme val="minor"/>
      </rPr>
      <t xml:space="preserve">
Association of Bay Area Governments
James Muller
San Francisco Estuary partnership
375 Beale Street, Suite 700
San Francisco, CA 94105
Subject: </t>
    </r>
    <r>
      <rPr>
        <sz val="11"/>
        <color rgb="FF7030A0"/>
        <rFont val="Calibri"/>
        <family val="2"/>
        <scheme val="minor"/>
      </rPr>
      <t>Big Ideas Project</t>
    </r>
    <r>
      <rPr>
        <sz val="11"/>
        <color theme="1"/>
        <rFont val="Calibri"/>
        <family val="2"/>
        <scheme val="minor"/>
      </rPr>
      <t xml:space="preserve">
IRWM Agreement No. 4600013248
Personnel Billing Rates Notification
Dear Mr. James Muller,
</t>
    </r>
    <r>
      <rPr>
        <sz val="11"/>
        <color rgb="FF7030A0"/>
        <rFont val="Calibri"/>
        <family val="2"/>
        <scheme val="minor"/>
      </rPr>
      <t xml:space="preserve">SFEP Dream Team </t>
    </r>
    <r>
      <rPr>
        <sz val="11"/>
        <rFont val="Calibri"/>
        <family val="2"/>
        <scheme val="minor"/>
      </rPr>
      <t>will be providing personnel services for the</t>
    </r>
    <r>
      <rPr>
        <sz val="11"/>
        <color rgb="FF7030A0"/>
        <rFont val="Calibri"/>
        <family val="2"/>
        <scheme val="minor"/>
      </rPr>
      <t xml:space="preserve"> Big Ideas Project </t>
    </r>
    <r>
      <rPr>
        <sz val="11"/>
        <rFont val="Calibri"/>
        <family val="2"/>
        <scheme val="minor"/>
      </rPr>
      <t>funded through the Proposition 1 Disadvantaged Community Involvement Grant, Agreement No. 4600013248. This letter is being provided to support the rates of the</t>
    </r>
    <r>
      <rPr>
        <sz val="11"/>
        <color rgb="FF7030A0"/>
        <rFont val="Calibri"/>
        <family val="2"/>
        <scheme val="minor"/>
      </rPr>
      <t xml:space="preserve"> SFEP Dream Team </t>
    </r>
    <r>
      <rPr>
        <sz val="11"/>
        <rFont val="Calibri"/>
        <family val="2"/>
        <scheme val="minor"/>
      </rPr>
      <t>staff that will be working on the project. Should the staff or rates change, a written notification will be provided.
The hourly rate is comprised of the salary plus benefits. The salary comprises 73% of the billable rate while the benefits comprise the remaining 27%.</t>
    </r>
    <r>
      <rPr>
        <sz val="11"/>
        <color theme="1"/>
        <rFont val="Calibri"/>
        <family val="2"/>
        <scheme val="minor"/>
      </rPr>
      <t xml:space="preserve"> 
The following staff will work on the project at the following rates:
</t>
    </r>
  </si>
  <si>
    <r>
      <t xml:space="preserve">BIG IDEAS LETTERHEAD (Let's pretend it's here)
</t>
    </r>
    <r>
      <rPr>
        <sz val="11"/>
        <color rgb="FF7030A0"/>
        <rFont val="Calibri"/>
        <family val="2"/>
        <scheme val="minor"/>
      </rPr>
      <t>12/31/2019</t>
    </r>
    <r>
      <rPr>
        <sz val="11"/>
        <rFont val="Calibri"/>
        <family val="2"/>
        <scheme val="minor"/>
      </rPr>
      <t xml:space="preserve">
Association of Bay Area Governments
James Muller
San Francisco Estuary partnership
375 Beale Street, Suite 700
San Francisco, CA 94105
Re: ABAG/DWR Agreement #4600013248, DACI
Project #: </t>
    </r>
    <r>
      <rPr>
        <sz val="11"/>
        <color rgb="FF7030A0"/>
        <rFont val="Calibri"/>
        <family val="2"/>
        <scheme val="minor"/>
      </rPr>
      <t>00</t>
    </r>
    <r>
      <rPr>
        <sz val="11"/>
        <rFont val="Calibri"/>
        <family val="2"/>
        <scheme val="minor"/>
      </rPr>
      <t xml:space="preserve">
Project Name: </t>
    </r>
    <r>
      <rPr>
        <sz val="11"/>
        <color rgb="FF7030A0"/>
        <rFont val="Calibri"/>
        <family val="2"/>
        <scheme val="minor"/>
      </rPr>
      <t>Big Ideas Project</t>
    </r>
    <r>
      <rPr>
        <sz val="11"/>
        <rFont val="Calibri"/>
        <family val="2"/>
        <scheme val="minor"/>
      </rPr>
      <t xml:space="preserve">
Invoice#: </t>
    </r>
    <r>
      <rPr>
        <sz val="11"/>
        <color rgb="FF7030A0"/>
        <rFont val="Calibri"/>
        <family val="2"/>
        <scheme val="minor"/>
      </rPr>
      <t>1</t>
    </r>
    <r>
      <rPr>
        <sz val="11"/>
        <rFont val="Calibri"/>
        <family val="2"/>
        <scheme val="minor"/>
      </rPr>
      <t xml:space="preserve">
Requested Payment: </t>
    </r>
    <r>
      <rPr>
        <sz val="11"/>
        <color rgb="FF7030A0"/>
        <rFont val="Calibri"/>
        <family val="2"/>
        <scheme val="minor"/>
      </rPr>
      <t>$8,045.21</t>
    </r>
    <r>
      <rPr>
        <sz val="11"/>
        <rFont val="Calibri"/>
        <family val="2"/>
        <scheme val="minor"/>
      </rPr>
      <t xml:space="preserve">
Invoice Period of Time Covered: </t>
    </r>
    <r>
      <rPr>
        <sz val="11"/>
        <color rgb="FF7030A0"/>
        <rFont val="Calibri"/>
        <family val="2"/>
        <scheme val="minor"/>
      </rPr>
      <t>August 28, 2019 - November 30, 2019</t>
    </r>
    <r>
      <rPr>
        <sz val="11"/>
        <rFont val="Calibri"/>
        <family val="2"/>
        <scheme val="minor"/>
      </rPr>
      <t xml:space="preserve">
Please remit payment check to:
</t>
    </r>
    <r>
      <rPr>
        <sz val="11"/>
        <color rgb="FF7030A0"/>
        <rFont val="Calibri"/>
        <family val="2"/>
        <scheme val="minor"/>
      </rPr>
      <t xml:space="preserve">SFEP Dream Team 
123 Starboard Way
Venus, CA
12345
</t>
    </r>
    <r>
      <rPr>
        <sz val="11"/>
        <rFont val="Calibri"/>
        <family val="2"/>
        <scheme val="minor"/>
      </rPr>
      <t xml:space="preserve">
Grant activities provided during the time period referenced above are evidenced in the attached invoice and progress report, which include services as required for completion and approval of Grant Work Activity 2: DACTIP Phase I - Needs Assessments, Capacity Building &amp; IRWM Project Development, and Coordinating Committee Integration.
Total Grant Share for this Invoice: </t>
    </r>
    <r>
      <rPr>
        <sz val="11"/>
        <color rgb="FF7030A0"/>
        <rFont val="Calibri"/>
        <family val="2"/>
        <scheme val="minor"/>
      </rPr>
      <t>$8,045.21</t>
    </r>
    <r>
      <rPr>
        <sz val="11"/>
        <rFont val="Calibri"/>
        <family val="2"/>
        <scheme val="minor"/>
      </rPr>
      <t xml:space="preserve">
Sincerely,
</t>
    </r>
    <r>
      <rPr>
        <sz val="11"/>
        <color rgb="FF7030A0"/>
        <rFont val="Calibri"/>
        <family val="2"/>
        <scheme val="minor"/>
      </rPr>
      <t>Josh Bradt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</si>
</sst>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i/>
      <sz val="11"/>
      <color theme="4" tint="-0.499984740745262"/>
      <name val="Calibri"/>
      <family val="2"/>
      <scheme val="minor"/>
    </font>
    <font>
      <i/>
      <sz val="11"/>
      <color theme="1"/>
      <name val="Calibri"/>
      <family val="2"/>
      <scheme val="minor"/>
    </font>
    <font>
      <sz val="11"/>
      <color theme="1"/>
      <name val="Calibri"/>
      <family val="2"/>
      <scheme val="minor"/>
    </font>
    <font>
      <sz val="11"/>
      <name val="Calibri"/>
      <family val="2"/>
      <scheme val="minor"/>
    </font>
    <font>
      <b/>
      <i/>
      <sz val="11"/>
      <color theme="0"/>
      <name val="Calibri"/>
      <family val="2"/>
      <scheme val="minor"/>
    </font>
    <font>
      <sz val="24"/>
      <color rgb="FFFF0000"/>
      <name val="Calibri"/>
      <family val="2"/>
      <scheme val="minor"/>
    </font>
    <font>
      <b/>
      <sz val="11"/>
      <color theme="1"/>
      <name val="Arial"/>
      <family val="2"/>
    </font>
    <font>
      <sz val="11"/>
      <color rgb="FF7030A0"/>
      <name val="Calibri"/>
      <family val="2"/>
      <scheme val="minor"/>
    </font>
    <font>
      <b/>
      <sz val="11"/>
      <color rgb="FF7030A0"/>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66FF99"/>
        <bgColor indexed="64"/>
      </patternFill>
    </fill>
    <fill>
      <patternFill patternType="solid">
        <fgColor theme="0"/>
        <bgColor indexed="64"/>
      </patternFill>
    </fill>
    <fill>
      <patternFill patternType="solid">
        <fgColor theme="1" tint="4.9989318521683403E-2"/>
        <bgColor indexed="64"/>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hair">
        <color auto="1"/>
      </left>
      <right style="hair">
        <color auto="1"/>
      </right>
      <top/>
      <bottom/>
      <diagonal/>
    </border>
    <border>
      <left style="hair">
        <color auto="1"/>
      </left>
      <right style="medium">
        <color auto="1"/>
      </right>
      <top style="hair">
        <color auto="1"/>
      </top>
      <bottom style="hair">
        <color auto="1"/>
      </bottom>
      <diagonal/>
    </border>
    <border>
      <left style="thin">
        <color auto="1"/>
      </left>
      <right/>
      <top style="medium">
        <color auto="1"/>
      </top>
      <bottom style="medium">
        <color auto="1"/>
      </bottom>
      <diagonal/>
    </border>
    <border>
      <left style="hair">
        <color auto="1"/>
      </left>
      <right style="hair">
        <color auto="1"/>
      </right>
      <top style="hair">
        <color auto="1"/>
      </top>
      <bottom style="hair">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hair">
        <color auto="1"/>
      </right>
      <top/>
      <bottom style="thin">
        <color auto="1"/>
      </bottom>
      <diagonal/>
    </border>
    <border>
      <left style="hair">
        <color auto="1"/>
      </left>
      <right/>
      <top/>
      <bottom/>
      <diagonal/>
    </border>
    <border>
      <left style="hair">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hair">
        <color auto="1"/>
      </right>
      <top style="hair">
        <color auto="1"/>
      </top>
      <bottom style="hair">
        <color auto="1"/>
      </bottom>
      <diagonal/>
    </border>
    <border>
      <left style="medium">
        <color auto="1"/>
      </left>
      <right style="medium">
        <color auto="1"/>
      </right>
      <top/>
      <bottom style="medium">
        <color auto="1"/>
      </bottom>
      <diagonal/>
    </border>
  </borders>
  <cellStyleXfs count="2">
    <xf numFmtId="0" fontId="0" fillId="0" borderId="0"/>
    <xf numFmtId="44" fontId="6" fillId="0" borderId="0" applyFont="0" applyFill="0" applyBorder="0" applyAlignment="0" applyProtection="0"/>
  </cellStyleXfs>
  <cellXfs count="114">
    <xf numFmtId="0" fontId="0" fillId="0" borderId="0" xfId="0"/>
    <xf numFmtId="0" fontId="0" fillId="0" borderId="0" xfId="0" applyProtection="1">
      <protection locked="0"/>
    </xf>
    <xf numFmtId="0" fontId="2" fillId="0" borderId="2" xfId="0" applyFont="1" applyBorder="1" applyAlignment="1" applyProtection="1">
      <alignment horizontal="right"/>
      <protection locked="0"/>
    </xf>
    <xf numFmtId="0" fontId="0" fillId="0" borderId="0" xfId="0" applyBorder="1" applyProtection="1">
      <protection locked="0"/>
    </xf>
    <xf numFmtId="0" fontId="0" fillId="0" borderId="2" xfId="0" applyFill="1" applyBorder="1" applyProtection="1">
      <protection locked="0"/>
    </xf>
    <xf numFmtId="0" fontId="0" fillId="0" borderId="3" xfId="0" applyBorder="1" applyProtection="1">
      <protection locked="0"/>
    </xf>
    <xf numFmtId="0" fontId="2" fillId="0" borderId="4" xfId="0" applyFont="1" applyFill="1" applyBorder="1" applyProtection="1">
      <protection locked="0"/>
    </xf>
    <xf numFmtId="0" fontId="0" fillId="0" borderId="0" xfId="0" applyFill="1" applyBorder="1" applyProtection="1">
      <protection locked="0"/>
    </xf>
    <xf numFmtId="0" fontId="0" fillId="0" borderId="5" xfId="0" applyBorder="1" applyProtection="1">
      <protection locked="0"/>
    </xf>
    <xf numFmtId="0" fontId="0" fillId="0" borderId="0" xfId="0" applyBorder="1" applyAlignment="1" applyProtection="1">
      <alignment horizontal="right"/>
      <protection locked="0"/>
    </xf>
    <xf numFmtId="0" fontId="1" fillId="2" borderId="11"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0" fillId="5" borderId="6" xfId="0" applyFill="1" applyBorder="1" applyProtection="1">
      <protection locked="0"/>
    </xf>
    <xf numFmtId="0" fontId="0" fillId="5" borderId="7" xfId="0" applyFill="1" applyBorder="1" applyProtection="1">
      <protection locked="0"/>
    </xf>
    <xf numFmtId="0" fontId="0" fillId="6" borderId="4" xfId="0" applyFill="1" applyBorder="1" applyProtection="1">
      <protection locked="0"/>
    </xf>
    <xf numFmtId="0" fontId="0" fillId="6" borderId="0" xfId="0" applyFill="1" applyBorder="1" applyProtection="1">
      <protection locked="0"/>
    </xf>
    <xf numFmtId="0" fontId="0" fillId="6" borderId="5" xfId="0" applyFill="1" applyBorder="1" applyProtection="1">
      <protection locked="0"/>
    </xf>
    <xf numFmtId="0" fontId="0" fillId="6" borderId="15" xfId="0" applyFill="1" applyBorder="1" applyProtection="1">
      <protection locked="0"/>
    </xf>
    <xf numFmtId="0" fontId="0" fillId="6" borderId="16" xfId="0" applyFill="1" applyBorder="1" applyProtection="1">
      <protection locked="0"/>
    </xf>
    <xf numFmtId="0" fontId="0" fillId="6" borderId="17" xfId="0" applyFill="1" applyBorder="1" applyProtection="1">
      <protection locked="0"/>
    </xf>
    <xf numFmtId="0" fontId="1" fillId="7" borderId="6" xfId="0" applyFont="1" applyFill="1" applyBorder="1" applyProtection="1">
      <protection locked="0"/>
    </xf>
    <xf numFmtId="0" fontId="0" fillId="7" borderId="7" xfId="0" applyFill="1" applyBorder="1" applyProtection="1">
      <protection locked="0"/>
    </xf>
    <xf numFmtId="0" fontId="0" fillId="0" borderId="5" xfId="0" applyFill="1" applyBorder="1" applyProtection="1">
      <protection locked="0"/>
    </xf>
    <xf numFmtId="0" fontId="3" fillId="0" borderId="6" xfId="0" applyFont="1" applyFill="1" applyBorder="1" applyProtection="1">
      <protection locked="0"/>
    </xf>
    <xf numFmtId="0" fontId="0" fillId="0" borderId="7" xfId="0" applyFill="1" applyBorder="1" applyProtection="1">
      <protection locked="0"/>
    </xf>
    <xf numFmtId="0" fontId="0" fillId="0" borderId="8" xfId="0" applyFill="1" applyBorder="1" applyProtection="1">
      <protection locked="0"/>
    </xf>
    <xf numFmtId="0" fontId="1" fillId="2" borderId="12"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44" fontId="0" fillId="8" borderId="22" xfId="1" applyFont="1" applyFill="1" applyBorder="1" applyAlignment="1" applyProtection="1">
      <alignment horizontal="center"/>
      <protection locked="0"/>
    </xf>
    <xf numFmtId="0" fontId="0" fillId="8" borderId="20" xfId="0" applyFill="1" applyBorder="1" applyAlignment="1" applyProtection="1">
      <alignment horizontal="center"/>
      <protection locked="0"/>
    </xf>
    <xf numFmtId="0" fontId="0" fillId="8" borderId="22" xfId="0" applyFill="1" applyBorder="1" applyProtection="1">
      <protection locked="0"/>
    </xf>
    <xf numFmtId="0" fontId="0" fillId="8" borderId="22" xfId="0" applyFill="1" applyBorder="1" applyAlignment="1" applyProtection="1">
      <alignment horizontal="center"/>
      <protection locked="0"/>
    </xf>
    <xf numFmtId="0" fontId="0" fillId="5" borderId="26" xfId="0" applyFill="1" applyBorder="1" applyProtection="1">
      <protection locked="0"/>
    </xf>
    <xf numFmtId="0" fontId="0" fillId="5" borderId="10" xfId="0" applyFill="1" applyBorder="1" applyProtection="1">
      <protection locked="0"/>
    </xf>
    <xf numFmtId="0" fontId="0" fillId="5" borderId="19" xfId="0" applyFill="1" applyBorder="1" applyProtection="1">
      <protection locked="0"/>
    </xf>
    <xf numFmtId="0" fontId="0" fillId="5" borderId="28" xfId="0" applyFill="1" applyBorder="1" applyProtection="1">
      <protection locked="0"/>
    </xf>
    <xf numFmtId="0" fontId="0" fillId="3" borderId="5" xfId="0" applyFill="1" applyBorder="1" applyAlignment="1" applyProtection="1">
      <alignment horizontal="center"/>
      <protection locked="0"/>
    </xf>
    <xf numFmtId="0" fontId="0" fillId="8" borderId="31" xfId="0" applyFill="1" applyBorder="1" applyProtection="1">
      <protection locked="0"/>
    </xf>
    <xf numFmtId="0" fontId="0" fillId="5" borderId="29" xfId="0" applyFill="1" applyBorder="1" applyProtection="1">
      <protection locked="0"/>
    </xf>
    <xf numFmtId="0" fontId="0" fillId="5" borderId="30" xfId="0" applyFill="1" applyBorder="1" applyAlignment="1" applyProtection="1">
      <alignment horizontal="right"/>
      <protection locked="0"/>
    </xf>
    <xf numFmtId="0" fontId="0" fillId="6" borderId="5" xfId="0" applyFill="1" applyBorder="1" applyAlignment="1" applyProtection="1">
      <alignment horizontal="center"/>
      <protection locked="0"/>
    </xf>
    <xf numFmtId="0" fontId="1" fillId="7" borderId="7" xfId="0" applyFont="1" applyFill="1" applyBorder="1" applyProtection="1">
      <protection locked="0"/>
    </xf>
    <xf numFmtId="0" fontId="1" fillId="7" borderId="8" xfId="0" applyFont="1" applyFill="1" applyBorder="1" applyProtection="1">
      <protection locked="0"/>
    </xf>
    <xf numFmtId="0" fontId="1" fillId="0" borderId="0" xfId="0" applyFont="1" applyProtection="1">
      <protection locked="0"/>
    </xf>
    <xf numFmtId="0" fontId="0" fillId="0" borderId="0" xfId="0" applyFill="1" applyProtection="1">
      <protection locked="0"/>
    </xf>
    <xf numFmtId="0" fontId="2" fillId="9" borderId="1" xfId="0" applyFont="1" applyFill="1" applyBorder="1" applyProtection="1">
      <protection locked="0"/>
    </xf>
    <xf numFmtId="0" fontId="0" fillId="9" borderId="2" xfId="0" applyFill="1" applyBorder="1" applyProtection="1">
      <protection locked="0"/>
    </xf>
    <xf numFmtId="0" fontId="1" fillId="0" borderId="14" xfId="0" applyFont="1" applyFill="1" applyBorder="1" applyAlignment="1" applyProtection="1">
      <alignment horizontal="center"/>
      <protection locked="0"/>
    </xf>
    <xf numFmtId="44" fontId="1" fillId="7" borderId="18" xfId="1" applyFont="1" applyFill="1" applyBorder="1"/>
    <xf numFmtId="0" fontId="0" fillId="6" borderId="0" xfId="0" applyFill="1" applyAlignment="1" applyProtection="1">
      <alignment horizontal="center"/>
      <protection locked="0"/>
    </xf>
    <xf numFmtId="0" fontId="0" fillId="6" borderId="0" xfId="0" applyFill="1" applyProtection="1">
      <protection locked="0"/>
    </xf>
    <xf numFmtId="44" fontId="0" fillId="5" borderId="10" xfId="1" applyFont="1" applyFill="1" applyBorder="1"/>
    <xf numFmtId="0" fontId="0" fillId="3" borderId="0" xfId="0" applyFill="1" applyAlignment="1" applyProtection="1">
      <alignment horizontal="center"/>
      <protection locked="0"/>
    </xf>
    <xf numFmtId="0" fontId="0" fillId="3" borderId="0" xfId="0" applyFill="1" applyProtection="1">
      <protection locked="0"/>
    </xf>
    <xf numFmtId="44" fontId="0" fillId="5" borderId="27" xfId="1" applyFont="1" applyFill="1" applyBorder="1"/>
    <xf numFmtId="0" fontId="0" fillId="5" borderId="0" xfId="0" applyFill="1" applyProtection="1">
      <protection locked="0"/>
    </xf>
    <xf numFmtId="0" fontId="2" fillId="0" borderId="4" xfId="0" applyFont="1" applyBorder="1" applyProtection="1">
      <protection locked="0"/>
    </xf>
    <xf numFmtId="0" fontId="0" fillId="0" borderId="0" xfId="0" applyAlignment="1" applyProtection="1">
      <alignment horizontal="right"/>
      <protection locked="0"/>
    </xf>
    <xf numFmtId="0" fontId="0" fillId="10" borderId="31" xfId="0" applyFill="1" applyBorder="1" applyProtection="1">
      <protection locked="0"/>
    </xf>
    <xf numFmtId="0" fontId="0" fillId="10" borderId="22" xfId="0" applyFill="1" applyBorder="1" applyProtection="1">
      <protection locked="0"/>
    </xf>
    <xf numFmtId="0" fontId="0" fillId="10" borderId="22" xfId="0" applyFill="1" applyBorder="1" applyAlignment="1" applyProtection="1">
      <alignment horizontal="center"/>
      <protection locked="0"/>
    </xf>
    <xf numFmtId="44" fontId="0" fillId="10" borderId="22" xfId="1" applyFont="1" applyFill="1" applyBorder="1" applyAlignment="1" applyProtection="1">
      <alignment horizontal="center"/>
      <protection locked="0"/>
    </xf>
    <xf numFmtId="44" fontId="0" fillId="10" borderId="22" xfId="1" applyFont="1" applyFill="1" applyBorder="1" applyAlignment="1">
      <alignment horizontal="center"/>
    </xf>
    <xf numFmtId="0" fontId="0" fillId="10" borderId="20" xfId="0" applyFill="1" applyBorder="1" applyAlignment="1" applyProtection="1">
      <alignment horizontal="center"/>
      <protection locked="0"/>
    </xf>
    <xf numFmtId="0" fontId="2" fillId="0" borderId="0" xfId="0" applyFont="1" applyProtection="1">
      <protection locked="0"/>
    </xf>
    <xf numFmtId="0" fontId="2" fillId="10" borderId="4" xfId="0" applyFont="1" applyFill="1" applyBorder="1" applyProtection="1">
      <protection locked="0"/>
    </xf>
    <xf numFmtId="0" fontId="0" fillId="10" borderId="0" xfId="0" applyFill="1" applyProtection="1">
      <protection locked="0"/>
    </xf>
    <xf numFmtId="0" fontId="0" fillId="10" borderId="0" xfId="0" applyFill="1" applyBorder="1" applyProtection="1">
      <protection locked="0"/>
    </xf>
    <xf numFmtId="0" fontId="2" fillId="0" borderId="2" xfId="0" applyFont="1" applyFill="1" applyBorder="1" applyAlignment="1" applyProtection="1">
      <alignment horizontal="right"/>
      <protection locked="0"/>
    </xf>
    <xf numFmtId="0" fontId="5" fillId="0" borderId="10" xfId="0" applyFont="1" applyFill="1" applyBorder="1" applyProtection="1">
      <protection locked="0"/>
    </xf>
    <xf numFmtId="0" fontId="0" fillId="0" borderId="9" xfId="0" applyFont="1" applyFill="1" applyBorder="1" applyProtection="1">
      <protection locked="0"/>
    </xf>
    <xf numFmtId="1" fontId="0" fillId="0" borderId="0" xfId="0" quotePrefix="1" applyNumberFormat="1" applyFill="1" applyProtection="1">
      <protection locked="0"/>
    </xf>
    <xf numFmtId="1" fontId="0" fillId="0" borderId="0" xfId="0" quotePrefix="1" applyNumberFormat="1" applyFill="1" applyBorder="1" applyProtection="1">
      <protection locked="0"/>
    </xf>
    <xf numFmtId="0" fontId="0" fillId="8" borderId="22" xfId="0" applyFill="1" applyBorder="1" applyAlignment="1" applyProtection="1">
      <alignment wrapText="1"/>
      <protection locked="0"/>
    </xf>
    <xf numFmtId="14" fontId="5" fillId="0" borderId="10" xfId="0" applyNumberFormat="1" applyFont="1" applyFill="1" applyBorder="1" applyProtection="1">
      <protection locked="0"/>
    </xf>
    <xf numFmtId="0" fontId="2" fillId="0" borderId="1" xfId="0" applyFont="1" applyBorder="1" applyProtection="1">
      <protection locked="0"/>
    </xf>
    <xf numFmtId="0" fontId="0" fillId="0" borderId="2" xfId="0" applyFont="1" applyFill="1" applyBorder="1" applyAlignment="1" applyProtection="1">
      <alignment horizontal="center"/>
      <protection locked="0"/>
    </xf>
    <xf numFmtId="0" fontId="2" fillId="0" borderId="6" xfId="0" applyFont="1" applyFill="1" applyBorder="1" applyProtection="1">
      <protection locked="0"/>
    </xf>
    <xf numFmtId="0" fontId="0" fillId="8" borderId="22" xfId="0" applyFill="1" applyBorder="1" applyAlignment="1" applyProtection="1">
      <alignment horizontal="center" vertical="center"/>
      <protection locked="0"/>
    </xf>
    <xf numFmtId="44" fontId="0" fillId="8" borderId="22" xfId="1" applyFont="1" applyFill="1" applyBorder="1" applyAlignment="1" applyProtection="1">
      <alignment horizontal="center" vertical="center"/>
      <protection locked="0"/>
    </xf>
    <xf numFmtId="44" fontId="0" fillId="0" borderId="20" xfId="1" applyFont="1" applyBorder="1" applyAlignment="1" applyProtection="1">
      <alignment horizontal="center" vertical="center"/>
    </xf>
    <xf numFmtId="0" fontId="0" fillId="5" borderId="7" xfId="0" applyFill="1" applyBorder="1" applyAlignment="1" applyProtection="1">
      <alignment horizontal="center" vertical="center"/>
      <protection locked="0"/>
    </xf>
    <xf numFmtId="0" fontId="0" fillId="5" borderId="7" xfId="0" applyFill="1" applyBorder="1" applyAlignment="1" applyProtection="1">
      <alignment horizontal="center" vertical="center"/>
    </xf>
    <xf numFmtId="44" fontId="0" fillId="5" borderId="8" xfId="1" applyFont="1" applyFill="1" applyBorder="1" applyAlignment="1" applyProtection="1">
      <alignment horizontal="center" vertical="center"/>
    </xf>
    <xf numFmtId="44" fontId="0" fillId="8" borderId="22" xfId="1" applyFont="1" applyFill="1" applyBorder="1" applyAlignment="1" applyProtection="1">
      <alignment horizontal="center" vertical="center"/>
    </xf>
    <xf numFmtId="0" fontId="0" fillId="7" borderId="7" xfId="0" applyFill="1" applyBorder="1" applyAlignment="1" applyProtection="1">
      <alignment horizontal="center" vertical="center"/>
      <protection locked="0"/>
    </xf>
    <xf numFmtId="0" fontId="1" fillId="7" borderId="7" xfId="0" applyFont="1" applyFill="1" applyBorder="1" applyAlignment="1" applyProtection="1">
      <alignment horizontal="center" vertical="center"/>
      <protection locked="0"/>
    </xf>
    <xf numFmtId="44" fontId="1" fillId="7" borderId="8" xfId="1" applyFont="1" applyFill="1" applyBorder="1" applyAlignment="1" applyProtection="1">
      <alignment horizontal="center" vertical="center"/>
    </xf>
    <xf numFmtId="14" fontId="0" fillId="8" borderId="22" xfId="0" applyNumberFormat="1" applyFill="1" applyBorder="1" applyAlignment="1" applyProtection="1">
      <alignment horizontal="center"/>
      <protection locked="0"/>
    </xf>
    <xf numFmtId="0" fontId="0" fillId="0" borderId="0" xfId="0" applyAlignment="1">
      <alignment vertical="center"/>
    </xf>
    <xf numFmtId="0" fontId="10" fillId="0" borderId="0" xfId="0" applyFont="1" applyAlignment="1">
      <alignment vertical="center"/>
    </xf>
    <xf numFmtId="0" fontId="1" fillId="0" borderId="0" xfId="0" applyFont="1"/>
    <xf numFmtId="0" fontId="12" fillId="0" borderId="18" xfId="0" applyFont="1" applyBorder="1" applyAlignment="1">
      <alignment vertical="center" wrapText="1"/>
    </xf>
    <xf numFmtId="0" fontId="12" fillId="0" borderId="17" xfId="0" applyFont="1" applyBorder="1" applyAlignment="1">
      <alignment vertical="center" wrapText="1"/>
    </xf>
    <xf numFmtId="0" fontId="11" fillId="0" borderId="32" xfId="0" applyFont="1" applyBorder="1" applyAlignment="1">
      <alignment vertical="center" wrapText="1"/>
    </xf>
    <xf numFmtId="0" fontId="11" fillId="0" borderId="8" xfId="0" applyFont="1" applyBorder="1" applyAlignment="1">
      <alignment vertical="center" wrapText="1"/>
    </xf>
    <xf numFmtId="164" fontId="11" fillId="0" borderId="8" xfId="1" applyNumberFormat="1"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4" fillId="4" borderId="23" xfId="0" applyFont="1" applyFill="1" applyBorder="1" applyAlignment="1" applyProtection="1">
      <alignment horizontal="left"/>
      <protection locked="0"/>
    </xf>
    <xf numFmtId="0" fontId="4" fillId="4" borderId="24" xfId="0" applyFont="1" applyFill="1" applyBorder="1" applyAlignment="1" applyProtection="1">
      <alignment horizontal="left"/>
      <protection locked="0"/>
    </xf>
    <xf numFmtId="0" fontId="4" fillId="4" borderId="25" xfId="0" applyFont="1" applyFill="1" applyBorder="1" applyAlignment="1" applyProtection="1">
      <alignment horizontal="left"/>
      <protection locked="0"/>
    </xf>
    <xf numFmtId="0" fontId="4" fillId="4" borderId="1" xfId="0" applyFont="1" applyFill="1" applyBorder="1" applyAlignment="1" applyProtection="1">
      <alignment horizontal="left"/>
      <protection locked="0"/>
    </xf>
    <xf numFmtId="0" fontId="4" fillId="4" borderId="2" xfId="0" applyFont="1" applyFill="1" applyBorder="1" applyAlignment="1" applyProtection="1">
      <alignment horizontal="left"/>
      <protection locked="0"/>
    </xf>
    <xf numFmtId="0" fontId="4" fillId="4" borderId="3" xfId="0" applyFont="1" applyFill="1" applyBorder="1" applyAlignment="1" applyProtection="1">
      <alignment horizontal="left"/>
      <protection locked="0"/>
    </xf>
    <xf numFmtId="0" fontId="4" fillId="4" borderId="5" xfId="0" applyFont="1" applyFill="1" applyBorder="1" applyAlignment="1" applyProtection="1">
      <alignment horizontal="left"/>
      <protection locked="0"/>
    </xf>
    <xf numFmtId="0" fontId="8" fillId="11" borderId="1" xfId="0" applyFont="1" applyFill="1" applyBorder="1" applyAlignment="1" applyProtection="1">
      <alignment horizontal="left"/>
      <protection locked="0"/>
    </xf>
    <xf numFmtId="0" fontId="8" fillId="11" borderId="2" xfId="0" applyFont="1" applyFill="1" applyBorder="1" applyAlignment="1" applyProtection="1">
      <alignment horizontal="left"/>
      <protection locked="0"/>
    </xf>
    <xf numFmtId="0" fontId="8" fillId="11" borderId="3" xfId="0" applyFont="1" applyFill="1" applyBorder="1" applyAlignment="1" applyProtection="1">
      <alignment horizontal="left"/>
      <protection locked="0"/>
    </xf>
    <xf numFmtId="0" fontId="0" fillId="0" borderId="0" xfId="0" applyAlignment="1">
      <alignment horizontal="left" wrapText="1"/>
    </xf>
    <xf numFmtId="0" fontId="0" fillId="0" borderId="0" xfId="0" applyAlignment="1">
      <alignment horizontal="left"/>
    </xf>
    <xf numFmtId="0" fontId="9" fillId="0" borderId="0" xfId="0" applyFont="1" applyAlignment="1">
      <alignment horizontal="center" vertical="center" wrapText="1"/>
    </xf>
    <xf numFmtId="0" fontId="0" fillId="0" borderId="0" xfId="0"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9FA02-0A92-4F38-981C-9F5261B02F0B}">
  <dimension ref="A1:M26"/>
  <sheetViews>
    <sheetView workbookViewId="0">
      <selection sqref="A1:K26"/>
    </sheetView>
  </sheetViews>
  <sheetFormatPr defaultRowHeight="14.4" x14ac:dyDescent="0.3"/>
  <cols>
    <col min="1" max="1" width="16.109375" customWidth="1"/>
    <col min="2" max="2" width="17.88671875" customWidth="1"/>
    <col min="3" max="3" width="20.88671875" customWidth="1"/>
    <col min="4" max="4" width="17.6640625" customWidth="1"/>
    <col min="9" max="9" width="3" customWidth="1"/>
    <col min="10" max="11" width="8.88671875" hidden="1" customWidth="1"/>
  </cols>
  <sheetData>
    <row r="1" spans="1:12" ht="14.4" customHeight="1" x14ac:dyDescent="0.3">
      <c r="A1" s="98" t="s">
        <v>70</v>
      </c>
      <c r="B1" s="99"/>
      <c r="C1" s="99"/>
      <c r="D1" s="99"/>
      <c r="E1" s="99"/>
      <c r="F1" s="99"/>
      <c r="G1" s="99"/>
      <c r="H1" s="99"/>
      <c r="I1" s="99"/>
      <c r="J1" s="99"/>
      <c r="K1" s="99"/>
    </row>
    <row r="2" spans="1:12" x14ac:dyDescent="0.3">
      <c r="A2" s="99"/>
      <c r="B2" s="99"/>
      <c r="C2" s="99"/>
      <c r="D2" s="99"/>
      <c r="E2" s="99"/>
      <c r="F2" s="99"/>
      <c r="G2" s="99"/>
      <c r="H2" s="99"/>
      <c r="I2" s="99"/>
      <c r="J2" s="99"/>
      <c r="K2" s="99"/>
    </row>
    <row r="3" spans="1:12" x14ac:dyDescent="0.3">
      <c r="A3" s="99"/>
      <c r="B3" s="99"/>
      <c r="C3" s="99"/>
      <c r="D3" s="99"/>
      <c r="E3" s="99"/>
      <c r="F3" s="99"/>
      <c r="G3" s="99"/>
      <c r="H3" s="99"/>
      <c r="I3" s="99"/>
      <c r="J3" s="99"/>
      <c r="K3" s="99"/>
      <c r="L3" s="90"/>
    </row>
    <row r="4" spans="1:12" x14ac:dyDescent="0.3">
      <c r="A4" s="99"/>
      <c r="B4" s="99"/>
      <c r="C4" s="99"/>
      <c r="D4" s="99"/>
      <c r="E4" s="99"/>
      <c r="F4" s="99"/>
      <c r="G4" s="99"/>
      <c r="H4" s="99"/>
      <c r="I4" s="99"/>
      <c r="J4" s="99"/>
      <c r="K4" s="99"/>
      <c r="L4" s="90"/>
    </row>
    <row r="5" spans="1:12" x14ac:dyDescent="0.3">
      <c r="A5" s="99"/>
      <c r="B5" s="99"/>
      <c r="C5" s="99"/>
      <c r="D5" s="99"/>
      <c r="E5" s="99"/>
      <c r="F5" s="99"/>
      <c r="G5" s="99"/>
      <c r="H5" s="99"/>
      <c r="I5" s="99"/>
      <c r="J5" s="99"/>
      <c r="K5" s="99"/>
      <c r="L5" s="90"/>
    </row>
    <row r="6" spans="1:12" x14ac:dyDescent="0.3">
      <c r="A6" s="99"/>
      <c r="B6" s="99"/>
      <c r="C6" s="99"/>
      <c r="D6" s="99"/>
      <c r="E6" s="99"/>
      <c r="F6" s="99"/>
      <c r="G6" s="99"/>
      <c r="H6" s="99"/>
      <c r="I6" s="99"/>
      <c r="J6" s="99"/>
      <c r="K6" s="99"/>
      <c r="L6" s="90"/>
    </row>
    <row r="7" spans="1:12" x14ac:dyDescent="0.3">
      <c r="A7" s="99"/>
      <c r="B7" s="99"/>
      <c r="C7" s="99"/>
      <c r="D7" s="99"/>
      <c r="E7" s="99"/>
      <c r="F7" s="99"/>
      <c r="G7" s="99"/>
      <c r="H7" s="99"/>
      <c r="I7" s="99"/>
      <c r="J7" s="99"/>
      <c r="K7" s="99"/>
      <c r="L7" s="90"/>
    </row>
    <row r="8" spans="1:12" x14ac:dyDescent="0.3">
      <c r="A8" s="99"/>
      <c r="B8" s="99"/>
      <c r="C8" s="99"/>
      <c r="D8" s="99"/>
      <c r="E8" s="99"/>
      <c r="F8" s="99"/>
      <c r="G8" s="99"/>
      <c r="H8" s="99"/>
      <c r="I8" s="99"/>
      <c r="J8" s="99"/>
      <c r="K8" s="99"/>
      <c r="L8" s="90"/>
    </row>
    <row r="9" spans="1:12" x14ac:dyDescent="0.3">
      <c r="A9" s="99"/>
      <c r="B9" s="99"/>
      <c r="C9" s="99"/>
      <c r="D9" s="99"/>
      <c r="E9" s="99"/>
      <c r="F9" s="99"/>
      <c r="G9" s="99"/>
      <c r="H9" s="99"/>
      <c r="I9" s="99"/>
      <c r="J9" s="99"/>
      <c r="K9" s="99"/>
      <c r="L9" s="90"/>
    </row>
    <row r="10" spans="1:12" x14ac:dyDescent="0.3">
      <c r="A10" s="99"/>
      <c r="B10" s="99"/>
      <c r="C10" s="99"/>
      <c r="D10" s="99"/>
      <c r="E10" s="99"/>
      <c r="F10" s="99"/>
      <c r="G10" s="99"/>
      <c r="H10" s="99"/>
      <c r="I10" s="99"/>
      <c r="J10" s="99"/>
      <c r="K10" s="99"/>
      <c r="L10" s="91"/>
    </row>
    <row r="11" spans="1:12" x14ac:dyDescent="0.3">
      <c r="A11" s="99"/>
      <c r="B11" s="99"/>
      <c r="C11" s="99"/>
      <c r="D11" s="99"/>
      <c r="E11" s="99"/>
      <c r="F11" s="99"/>
      <c r="G11" s="99"/>
      <c r="H11" s="99"/>
      <c r="I11" s="99"/>
      <c r="J11" s="99"/>
      <c r="K11" s="99"/>
      <c r="L11" s="90"/>
    </row>
    <row r="12" spans="1:12" x14ac:dyDescent="0.3">
      <c r="A12" s="99"/>
      <c r="B12" s="99"/>
      <c r="C12" s="99"/>
      <c r="D12" s="99"/>
      <c r="E12" s="99"/>
      <c r="F12" s="99"/>
      <c r="G12" s="99"/>
      <c r="H12" s="99"/>
      <c r="I12" s="99"/>
      <c r="J12" s="99"/>
      <c r="K12" s="99"/>
      <c r="L12" s="90"/>
    </row>
    <row r="13" spans="1:12" x14ac:dyDescent="0.3">
      <c r="A13" s="99"/>
      <c r="B13" s="99"/>
      <c r="C13" s="99"/>
      <c r="D13" s="99"/>
      <c r="E13" s="99"/>
      <c r="F13" s="99"/>
      <c r="G13" s="99"/>
      <c r="H13" s="99"/>
      <c r="I13" s="99"/>
      <c r="J13" s="99"/>
      <c r="K13" s="99"/>
      <c r="L13" s="90"/>
    </row>
    <row r="14" spans="1:12" x14ac:dyDescent="0.3">
      <c r="A14" s="99"/>
      <c r="B14" s="99"/>
      <c r="C14" s="99"/>
      <c r="D14" s="99"/>
      <c r="E14" s="99"/>
      <c r="F14" s="99"/>
      <c r="G14" s="99"/>
      <c r="H14" s="99"/>
      <c r="I14" s="99"/>
      <c r="J14" s="99"/>
      <c r="K14" s="99"/>
      <c r="L14" s="90"/>
    </row>
    <row r="15" spans="1:12" x14ac:dyDescent="0.3">
      <c r="A15" s="99"/>
      <c r="B15" s="99"/>
      <c r="C15" s="99"/>
      <c r="D15" s="99"/>
      <c r="E15" s="99"/>
      <c r="F15" s="99"/>
      <c r="G15" s="99"/>
      <c r="H15" s="99"/>
      <c r="I15" s="99"/>
      <c r="J15" s="99"/>
      <c r="K15" s="99"/>
      <c r="L15" s="90"/>
    </row>
    <row r="16" spans="1:12" x14ac:dyDescent="0.3">
      <c r="A16" s="99"/>
      <c r="B16" s="99"/>
      <c r="C16" s="99"/>
      <c r="D16" s="99"/>
      <c r="E16" s="99"/>
      <c r="F16" s="99"/>
      <c r="G16" s="99"/>
      <c r="H16" s="99"/>
      <c r="I16" s="99"/>
      <c r="J16" s="99"/>
      <c r="K16" s="99"/>
      <c r="L16" s="90"/>
    </row>
    <row r="17" spans="1:13" x14ac:dyDescent="0.3">
      <c r="A17" s="99"/>
      <c r="B17" s="99"/>
      <c r="C17" s="99"/>
      <c r="D17" s="99"/>
      <c r="E17" s="99"/>
      <c r="F17" s="99"/>
      <c r="G17" s="99"/>
      <c r="H17" s="99"/>
      <c r="I17" s="99"/>
      <c r="J17" s="99"/>
      <c r="K17" s="99"/>
      <c r="L17" s="90"/>
    </row>
    <row r="18" spans="1:13" x14ac:dyDescent="0.3">
      <c r="A18" s="99"/>
      <c r="B18" s="99"/>
      <c r="C18" s="99"/>
      <c r="D18" s="99"/>
      <c r="E18" s="99"/>
      <c r="F18" s="99"/>
      <c r="G18" s="99"/>
      <c r="H18" s="99"/>
      <c r="I18" s="99"/>
      <c r="J18" s="99"/>
      <c r="K18" s="99"/>
      <c r="L18" s="90"/>
    </row>
    <row r="19" spans="1:13" x14ac:dyDescent="0.3">
      <c r="A19" s="99"/>
      <c r="B19" s="99"/>
      <c r="C19" s="99"/>
      <c r="D19" s="99"/>
      <c r="E19" s="99"/>
      <c r="F19" s="99"/>
      <c r="G19" s="99"/>
      <c r="H19" s="99"/>
      <c r="I19" s="99"/>
      <c r="J19" s="99"/>
      <c r="K19" s="99"/>
      <c r="L19" s="90"/>
    </row>
    <row r="20" spans="1:13" ht="15.6" customHeight="1" x14ac:dyDescent="0.3">
      <c r="A20" s="99"/>
      <c r="B20" s="99"/>
      <c r="C20" s="99"/>
      <c r="D20" s="99"/>
      <c r="E20" s="99"/>
      <c r="F20" s="99"/>
      <c r="G20" s="99"/>
      <c r="H20" s="99"/>
      <c r="I20" s="99"/>
      <c r="J20" s="99"/>
      <c r="K20" s="99"/>
      <c r="L20" s="90"/>
      <c r="M20" s="92"/>
    </row>
    <row r="21" spans="1:13" ht="14.4" customHeight="1" x14ac:dyDescent="0.3">
      <c r="A21" s="99"/>
      <c r="B21" s="99"/>
      <c r="C21" s="99"/>
      <c r="D21" s="99"/>
      <c r="E21" s="99"/>
      <c r="F21" s="99"/>
      <c r="G21" s="99"/>
      <c r="H21" s="99"/>
      <c r="I21" s="99"/>
      <c r="J21" s="99"/>
      <c r="K21" s="99"/>
    </row>
    <row r="22" spans="1:13" x14ac:dyDescent="0.3">
      <c r="A22" s="99"/>
      <c r="B22" s="99"/>
      <c r="C22" s="99"/>
      <c r="D22" s="99"/>
      <c r="E22" s="99"/>
      <c r="F22" s="99"/>
      <c r="G22" s="99"/>
      <c r="H22" s="99"/>
      <c r="I22" s="99"/>
      <c r="J22" s="99"/>
      <c r="K22" s="99"/>
    </row>
    <row r="23" spans="1:13" x14ac:dyDescent="0.3">
      <c r="A23" s="99"/>
      <c r="B23" s="99"/>
      <c r="C23" s="99"/>
      <c r="D23" s="99"/>
      <c r="E23" s="99"/>
      <c r="F23" s="99"/>
      <c r="G23" s="99"/>
      <c r="H23" s="99"/>
      <c r="I23" s="99"/>
      <c r="J23" s="99"/>
      <c r="K23" s="99"/>
    </row>
    <row r="24" spans="1:13" x14ac:dyDescent="0.3">
      <c r="A24" s="99"/>
      <c r="B24" s="99"/>
      <c r="C24" s="99"/>
      <c r="D24" s="99"/>
      <c r="E24" s="99"/>
      <c r="F24" s="99"/>
      <c r="G24" s="99"/>
      <c r="H24" s="99"/>
      <c r="I24" s="99"/>
      <c r="J24" s="99"/>
      <c r="K24" s="99"/>
    </row>
    <row r="25" spans="1:13" x14ac:dyDescent="0.3">
      <c r="A25" s="99"/>
      <c r="B25" s="99"/>
      <c r="C25" s="99"/>
      <c r="D25" s="99"/>
      <c r="E25" s="99"/>
      <c r="F25" s="99"/>
      <c r="G25" s="99"/>
      <c r="H25" s="99"/>
      <c r="I25" s="99"/>
      <c r="J25" s="99"/>
      <c r="K25" s="99"/>
    </row>
    <row r="26" spans="1:13" ht="116.4" customHeight="1" x14ac:dyDescent="0.3">
      <c r="A26" s="99"/>
      <c r="B26" s="99"/>
      <c r="C26" s="99"/>
      <c r="D26" s="99"/>
      <c r="E26" s="99"/>
      <c r="F26" s="99"/>
      <c r="G26" s="99"/>
      <c r="H26" s="99"/>
      <c r="I26" s="99"/>
      <c r="J26" s="99"/>
      <c r="K26" s="99"/>
    </row>
  </sheetData>
  <mergeCells count="1">
    <mergeCell ref="A1:K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2"/>
  <sheetViews>
    <sheetView zoomScale="75" zoomScaleNormal="75" zoomScalePageLayoutView="75" workbookViewId="0">
      <pane ySplit="7" topLeftCell="A8" activePane="bottomLeft" state="frozen"/>
      <selection pane="bottomLeft" activeCell="F14" sqref="F14"/>
    </sheetView>
  </sheetViews>
  <sheetFormatPr defaultColWidth="8.77734375" defaultRowHeight="14.4" x14ac:dyDescent="0.3"/>
  <cols>
    <col min="1" max="1" width="27.33203125" style="1" customWidth="1"/>
    <col min="2" max="2" width="44" style="1" customWidth="1"/>
    <col min="3" max="3" width="22.109375" style="1" customWidth="1"/>
    <col min="4" max="4" width="17.33203125" style="1" customWidth="1"/>
    <col min="5" max="5" width="13.77734375" style="1" customWidth="1"/>
    <col min="6" max="6" width="17.6640625" style="1" customWidth="1"/>
    <col min="7" max="7" width="18.44140625" style="1" customWidth="1"/>
    <col min="8" max="16384" width="8.77734375" style="1"/>
  </cols>
  <sheetData>
    <row r="1" spans="1:7" ht="18" x14ac:dyDescent="0.35">
      <c r="A1" s="46" t="s">
        <v>22</v>
      </c>
      <c r="B1" s="47"/>
      <c r="C1" s="4"/>
      <c r="D1" s="4"/>
      <c r="E1" s="2" t="s">
        <v>17</v>
      </c>
      <c r="F1" s="48">
        <v>1</v>
      </c>
      <c r="G1" s="5"/>
    </row>
    <row r="2" spans="1:7" ht="18" x14ac:dyDescent="0.35">
      <c r="A2" s="57" t="s">
        <v>13</v>
      </c>
      <c r="C2" s="7"/>
      <c r="D2" s="7"/>
      <c r="E2" s="3"/>
      <c r="F2" s="3"/>
      <c r="G2" s="8"/>
    </row>
    <row r="3" spans="1:7" ht="18" x14ac:dyDescent="0.35">
      <c r="A3" s="57" t="s">
        <v>25</v>
      </c>
      <c r="C3" s="7"/>
      <c r="D3" s="7"/>
      <c r="E3" s="58" t="s">
        <v>18</v>
      </c>
      <c r="F3" s="75">
        <v>43830</v>
      </c>
      <c r="G3" s="22"/>
    </row>
    <row r="4" spans="1:7" ht="18" x14ac:dyDescent="0.35">
      <c r="A4" s="66" t="s">
        <v>24</v>
      </c>
      <c r="B4" s="67" t="s">
        <v>33</v>
      </c>
      <c r="C4" s="7"/>
      <c r="D4" s="7"/>
      <c r="E4" s="58" t="s">
        <v>14</v>
      </c>
      <c r="F4" s="70" t="s">
        <v>52</v>
      </c>
      <c r="G4" s="71"/>
    </row>
    <row r="5" spans="1:7" ht="18" customHeight="1" x14ac:dyDescent="0.35">
      <c r="A5" s="6" t="s">
        <v>23</v>
      </c>
      <c r="B5" s="72" t="s">
        <v>35</v>
      </c>
      <c r="C5" s="7"/>
      <c r="D5" s="7"/>
      <c r="E5" s="7"/>
      <c r="F5" s="3"/>
      <c r="G5" s="22"/>
    </row>
    <row r="6" spans="1:7" ht="18" customHeight="1" x14ac:dyDescent="0.35">
      <c r="A6" s="6" t="s">
        <v>34</v>
      </c>
      <c r="B6" s="45" t="s">
        <v>36</v>
      </c>
      <c r="C6" s="7"/>
      <c r="D6" s="7"/>
      <c r="E6" s="7"/>
      <c r="F6" s="3"/>
      <c r="G6" s="22"/>
    </row>
    <row r="7" spans="1:7" ht="16.2" thickBot="1" x14ac:dyDescent="0.35">
      <c r="A7" s="23"/>
      <c r="B7" s="24"/>
      <c r="C7" s="24"/>
      <c r="D7" s="24"/>
      <c r="E7" s="24"/>
      <c r="F7" s="24"/>
      <c r="G7" s="25"/>
    </row>
    <row r="8" spans="1:7" ht="15" thickBot="1" x14ac:dyDescent="0.35"/>
    <row r="9" spans="1:7" ht="38.25" customHeight="1" thickBot="1" x14ac:dyDescent="0.35">
      <c r="A9" s="10" t="s">
        <v>0</v>
      </c>
      <c r="B9" s="26" t="s">
        <v>1</v>
      </c>
      <c r="C9" s="26" t="s">
        <v>2</v>
      </c>
      <c r="D9" s="26" t="s">
        <v>3</v>
      </c>
      <c r="E9" s="27" t="s">
        <v>19</v>
      </c>
      <c r="F9" s="28" t="s">
        <v>16</v>
      </c>
      <c r="G9" s="28" t="s">
        <v>4</v>
      </c>
    </row>
    <row r="10" spans="1:7" ht="18" customHeight="1" thickBot="1" x14ac:dyDescent="0.35">
      <c r="A10" s="103" t="s">
        <v>26</v>
      </c>
      <c r="B10" s="104"/>
      <c r="C10" s="104"/>
      <c r="D10" s="104"/>
      <c r="E10" s="104"/>
      <c r="F10" s="104"/>
      <c r="G10" s="105"/>
    </row>
    <row r="11" spans="1:7" ht="18" customHeight="1" x14ac:dyDescent="0.3">
      <c r="A11" s="103" t="s">
        <v>27</v>
      </c>
      <c r="B11" s="104"/>
      <c r="C11" s="104"/>
      <c r="D11" s="104"/>
      <c r="E11" s="104"/>
      <c r="F11" s="104"/>
      <c r="G11" s="105"/>
    </row>
    <row r="12" spans="1:7" x14ac:dyDescent="0.3">
      <c r="A12" s="59" t="s">
        <v>28</v>
      </c>
      <c r="B12" s="60" t="s">
        <v>15</v>
      </c>
      <c r="C12" s="61" t="s">
        <v>21</v>
      </c>
      <c r="D12" s="61" t="s">
        <v>21</v>
      </c>
      <c r="E12" s="62">
        <v>900</v>
      </c>
      <c r="F12" s="63">
        <f>'3.Personnel Hours Summary'!E14</f>
        <v>900</v>
      </c>
      <c r="G12" s="64"/>
    </row>
    <row r="13" spans="1:7" x14ac:dyDescent="0.3">
      <c r="A13" s="38" t="s">
        <v>30</v>
      </c>
      <c r="B13" s="31" t="s">
        <v>57</v>
      </c>
      <c r="C13" s="32" t="s">
        <v>21</v>
      </c>
      <c r="D13" s="89" t="s">
        <v>21</v>
      </c>
      <c r="E13" s="29">
        <v>12.9</v>
      </c>
      <c r="F13" s="29">
        <v>12.9</v>
      </c>
      <c r="G13" s="30"/>
    </row>
    <row r="14" spans="1:7" x14ac:dyDescent="0.3">
      <c r="A14" s="33" t="s">
        <v>11</v>
      </c>
      <c r="B14" s="34"/>
      <c r="C14" s="56"/>
      <c r="D14" s="35"/>
      <c r="E14" s="55">
        <f>SUM(E12:E13)</f>
        <v>912.9</v>
      </c>
      <c r="F14" s="55">
        <f>SUM(F12:F13)</f>
        <v>912.9</v>
      </c>
      <c r="G14" s="36"/>
    </row>
    <row r="15" spans="1:7" ht="3" customHeight="1" thickBot="1" x14ac:dyDescent="0.35">
      <c r="A15" s="14"/>
      <c r="B15" s="54"/>
      <c r="C15" s="53"/>
      <c r="D15" s="53"/>
      <c r="E15" s="53"/>
      <c r="F15" s="53"/>
      <c r="G15" s="37"/>
    </row>
    <row r="16" spans="1:7" ht="18" customHeight="1" x14ac:dyDescent="0.3">
      <c r="A16" s="103" t="s">
        <v>29</v>
      </c>
      <c r="B16" s="104"/>
      <c r="C16" s="104"/>
      <c r="D16" s="104"/>
      <c r="E16" s="104"/>
      <c r="F16" s="104"/>
      <c r="G16" s="105"/>
    </row>
    <row r="17" spans="1:7" x14ac:dyDescent="0.3">
      <c r="A17" s="59" t="s">
        <v>28</v>
      </c>
      <c r="B17" s="60" t="s">
        <v>15</v>
      </c>
      <c r="C17" s="61" t="s">
        <v>21</v>
      </c>
      <c r="D17" s="61" t="s">
        <v>21</v>
      </c>
      <c r="E17" s="62">
        <v>3300</v>
      </c>
      <c r="F17" s="63">
        <f>'3.Personnel Hours Summary'!E22</f>
        <v>3300</v>
      </c>
      <c r="G17" s="64"/>
    </row>
    <row r="18" spans="1:7" x14ac:dyDescent="0.3">
      <c r="A18" s="38" t="s">
        <v>59</v>
      </c>
      <c r="B18" s="31" t="s">
        <v>58</v>
      </c>
      <c r="C18" s="32">
        <v>123987</v>
      </c>
      <c r="D18" s="89">
        <v>43705</v>
      </c>
      <c r="E18" s="29">
        <v>25.31</v>
      </c>
      <c r="F18" s="29">
        <v>84.51</v>
      </c>
      <c r="G18" s="30"/>
    </row>
    <row r="19" spans="1:7" x14ac:dyDescent="0.3">
      <c r="A19" s="33" t="s">
        <v>11</v>
      </c>
      <c r="B19" s="34"/>
      <c r="C19" s="56"/>
      <c r="D19" s="35"/>
      <c r="E19" s="55">
        <f>SUM(E17:E18)</f>
        <v>3325.31</v>
      </c>
      <c r="F19" s="55">
        <f>SUM(F17:F18)</f>
        <v>3384.51</v>
      </c>
      <c r="G19" s="36"/>
    </row>
    <row r="20" spans="1:7" ht="3" customHeight="1" thickBot="1" x14ac:dyDescent="0.35">
      <c r="A20" s="14"/>
      <c r="B20" s="54"/>
      <c r="C20" s="53"/>
      <c r="D20" s="53"/>
      <c r="E20" s="53"/>
      <c r="F20" s="53"/>
      <c r="G20" s="37"/>
    </row>
    <row r="21" spans="1:7" ht="18" customHeight="1" x14ac:dyDescent="0.3">
      <c r="A21" s="103" t="s">
        <v>31</v>
      </c>
      <c r="B21" s="104"/>
      <c r="C21" s="104"/>
      <c r="D21" s="104"/>
      <c r="E21" s="104"/>
      <c r="F21" s="104"/>
      <c r="G21" s="106"/>
    </row>
    <row r="22" spans="1:7" x14ac:dyDescent="0.3">
      <c r="A22" s="59" t="s">
        <v>28</v>
      </c>
      <c r="B22" s="60" t="s">
        <v>15</v>
      </c>
      <c r="C22" s="61" t="s">
        <v>21</v>
      </c>
      <c r="D22" s="61" t="s">
        <v>21</v>
      </c>
      <c r="E22" s="62">
        <v>2582</v>
      </c>
      <c r="F22" s="63">
        <f>'3.Personnel Hours Summary'!E28</f>
        <v>2582</v>
      </c>
      <c r="G22" s="64"/>
    </row>
    <row r="23" spans="1:7" x14ac:dyDescent="0.3">
      <c r="A23" s="33" t="s">
        <v>11</v>
      </c>
      <c r="B23" s="34"/>
      <c r="C23" s="56"/>
      <c r="D23" s="35"/>
      <c r="E23" s="55">
        <f>SUM(E22:E22)</f>
        <v>2582</v>
      </c>
      <c r="F23" s="55">
        <f>SUM(F22:F22)</f>
        <v>2582</v>
      </c>
      <c r="G23" s="36"/>
    </row>
    <row r="24" spans="1:7" ht="3" customHeight="1" x14ac:dyDescent="0.3">
      <c r="A24" s="14"/>
      <c r="B24" s="54"/>
      <c r="C24" s="53"/>
      <c r="D24" s="53"/>
      <c r="E24" s="53"/>
      <c r="F24" s="53"/>
      <c r="G24" s="37"/>
    </row>
    <row r="25" spans="1:7" x14ac:dyDescent="0.3">
      <c r="A25" s="100" t="s">
        <v>32</v>
      </c>
      <c r="B25" s="101"/>
      <c r="C25" s="101"/>
      <c r="D25" s="101"/>
      <c r="E25" s="101"/>
      <c r="F25" s="101"/>
      <c r="G25" s="102"/>
    </row>
    <row r="26" spans="1:7" ht="14.55" customHeight="1" x14ac:dyDescent="0.3">
      <c r="A26" s="59" t="s">
        <v>28</v>
      </c>
      <c r="B26" s="60" t="s">
        <v>15</v>
      </c>
      <c r="C26" s="61" t="s">
        <v>21</v>
      </c>
      <c r="D26" s="61" t="s">
        <v>21</v>
      </c>
      <c r="E26" s="62">
        <v>1225</v>
      </c>
      <c r="F26" s="63">
        <f>'3.Personnel Hours Summary'!E32</f>
        <v>1225</v>
      </c>
      <c r="G26" s="64"/>
    </row>
    <row r="27" spans="1:7" x14ac:dyDescent="0.3">
      <c r="A27" s="39" t="s">
        <v>11</v>
      </c>
      <c r="B27" s="34"/>
      <c r="C27" s="34"/>
      <c r="D27" s="34"/>
      <c r="E27" s="52">
        <f>SUM(E26:E26)</f>
        <v>1225</v>
      </c>
      <c r="F27" s="52">
        <f>SUM(F26:F26)</f>
        <v>1225</v>
      </c>
      <c r="G27" s="40"/>
    </row>
    <row r="28" spans="1:7" ht="3" customHeight="1" thickBot="1" x14ac:dyDescent="0.35">
      <c r="A28" s="14"/>
      <c r="B28" s="51"/>
      <c r="C28" s="50"/>
      <c r="D28" s="50"/>
      <c r="E28" s="50"/>
      <c r="F28" s="50"/>
      <c r="G28" s="41"/>
    </row>
    <row r="29" spans="1:7" s="44" customFormat="1" ht="15" thickBot="1" x14ac:dyDescent="0.35">
      <c r="A29" s="20" t="s">
        <v>12</v>
      </c>
      <c r="B29" s="42"/>
      <c r="C29" s="42"/>
      <c r="D29" s="42"/>
      <c r="E29" s="49">
        <f>E27+E23+E19+E14</f>
        <v>8045.2099999999991</v>
      </c>
      <c r="F29" s="49">
        <f>F27+F23+F19+F14</f>
        <v>8104.41</v>
      </c>
      <c r="G29" s="43"/>
    </row>
    <row r="32" spans="1:7" ht="18" x14ac:dyDescent="0.35">
      <c r="A32" s="65" t="s">
        <v>20</v>
      </c>
    </row>
  </sheetData>
  <mergeCells count="5">
    <mergeCell ref="A25:G25"/>
    <mergeCell ref="A16:G16"/>
    <mergeCell ref="A10:G10"/>
    <mergeCell ref="A11:G11"/>
    <mergeCell ref="A21:G21"/>
  </mergeCells>
  <pageMargins left="0.7" right="0.7" top="0.75" bottom="0.75" header="0.3" footer="0.3"/>
  <pageSetup scale="76"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4"/>
  <sheetViews>
    <sheetView tabSelected="1" zoomScale="85" zoomScaleNormal="85" workbookViewId="0">
      <pane ySplit="8" topLeftCell="A9" activePane="bottomLeft" state="frozen"/>
      <selection pane="bottomLeft" activeCell="I18" sqref="I18"/>
    </sheetView>
  </sheetViews>
  <sheetFormatPr defaultColWidth="8.77734375" defaultRowHeight="14.4" x14ac:dyDescent="0.3"/>
  <cols>
    <col min="1" max="1" width="24.44140625" style="1" customWidth="1"/>
    <col min="2" max="2" width="48.6640625" style="1" customWidth="1"/>
    <col min="3" max="3" width="16.33203125" style="1" customWidth="1"/>
    <col min="4" max="4" width="19.109375" style="1" customWidth="1"/>
    <col min="5" max="5" width="17.5546875" style="1" customWidth="1"/>
    <col min="6" max="16384" width="8.77734375" style="1"/>
  </cols>
  <sheetData>
    <row r="1" spans="1:5" ht="18" x14ac:dyDescent="0.35">
      <c r="A1" s="76" t="s">
        <v>51</v>
      </c>
      <c r="B1" s="4"/>
      <c r="C1" s="69" t="s">
        <v>17</v>
      </c>
      <c r="D1" s="77">
        <v>1</v>
      </c>
      <c r="E1" s="5"/>
    </row>
    <row r="2" spans="1:5" ht="18" x14ac:dyDescent="0.35">
      <c r="A2" s="57" t="s">
        <v>13</v>
      </c>
      <c r="B2" s="3"/>
      <c r="C2" s="7"/>
      <c r="D2" s="7"/>
      <c r="E2" s="8"/>
    </row>
    <row r="3" spans="1:5" ht="18" x14ac:dyDescent="0.35">
      <c r="A3" s="57" t="s">
        <v>25</v>
      </c>
      <c r="B3" s="3"/>
      <c r="C3" s="9" t="s">
        <v>18</v>
      </c>
      <c r="D3" s="75">
        <v>43830</v>
      </c>
      <c r="E3" s="22"/>
    </row>
    <row r="4" spans="1:5" ht="18" x14ac:dyDescent="0.35">
      <c r="A4" s="66" t="s">
        <v>24</v>
      </c>
      <c r="B4" s="68" t="s">
        <v>33</v>
      </c>
      <c r="C4" s="9" t="s">
        <v>14</v>
      </c>
      <c r="D4" s="70" t="s">
        <v>52</v>
      </c>
      <c r="E4" s="71"/>
    </row>
    <row r="5" spans="1:5" ht="18" x14ac:dyDescent="0.35">
      <c r="A5" s="6" t="s">
        <v>23</v>
      </c>
      <c r="B5" s="73" t="s">
        <v>35</v>
      </c>
      <c r="C5" s="7"/>
      <c r="D5" s="7"/>
      <c r="E5" s="22"/>
    </row>
    <row r="6" spans="1:5" ht="18.600000000000001" thickBot="1" x14ac:dyDescent="0.4">
      <c r="A6" s="78" t="s">
        <v>34</v>
      </c>
      <c r="B6" s="24" t="s">
        <v>36</v>
      </c>
      <c r="C6" s="24"/>
      <c r="D6" s="24"/>
      <c r="E6" s="25"/>
    </row>
    <row r="7" spans="1:5" s="67" customFormat="1" ht="16.2" thickBot="1" x14ac:dyDescent="0.35">
      <c r="A7" s="23"/>
      <c r="B7" s="24"/>
      <c r="C7" s="24"/>
      <c r="D7" s="24"/>
      <c r="E7" s="24"/>
    </row>
    <row r="8" spans="1:5" ht="15" thickBot="1" x14ac:dyDescent="0.35">
      <c r="A8" s="10" t="s">
        <v>5</v>
      </c>
      <c r="B8" s="10" t="s">
        <v>7</v>
      </c>
      <c r="C8" s="10" t="s">
        <v>8</v>
      </c>
      <c r="D8" s="10" t="s">
        <v>10</v>
      </c>
      <c r="E8" s="11" t="s">
        <v>9</v>
      </c>
    </row>
    <row r="9" spans="1:5" ht="15" thickBot="1" x14ac:dyDescent="0.35">
      <c r="A9" s="107" t="s">
        <v>26</v>
      </c>
      <c r="B9" s="108"/>
      <c r="C9" s="108"/>
      <c r="D9" s="108"/>
      <c r="E9" s="109"/>
    </row>
    <row r="10" spans="1:5" x14ac:dyDescent="0.3">
      <c r="A10" s="103" t="s">
        <v>27</v>
      </c>
      <c r="B10" s="104"/>
      <c r="C10" s="104"/>
      <c r="D10" s="104"/>
      <c r="E10" s="105"/>
    </row>
    <row r="11" spans="1:5" x14ac:dyDescent="0.3">
      <c r="A11" s="38" t="s">
        <v>37</v>
      </c>
      <c r="B11" s="31" t="s">
        <v>46</v>
      </c>
      <c r="C11" s="79">
        <v>10</v>
      </c>
      <c r="D11" s="80">
        <v>25</v>
      </c>
      <c r="E11" s="81">
        <f>D11*C11</f>
        <v>250</v>
      </c>
    </row>
    <row r="12" spans="1:5" x14ac:dyDescent="0.3">
      <c r="A12" s="38" t="s">
        <v>38</v>
      </c>
      <c r="B12" s="31" t="s">
        <v>44</v>
      </c>
      <c r="C12" s="79">
        <v>4</v>
      </c>
      <c r="D12" s="80">
        <v>50</v>
      </c>
      <c r="E12" s="81">
        <f t="shared" ref="E12:E13" si="0">D12*C12</f>
        <v>200</v>
      </c>
    </row>
    <row r="13" spans="1:5" x14ac:dyDescent="0.3">
      <c r="A13" s="38" t="s">
        <v>40</v>
      </c>
      <c r="B13" s="31" t="s">
        <v>45</v>
      </c>
      <c r="C13" s="79">
        <v>15</v>
      </c>
      <c r="D13" s="80">
        <v>30</v>
      </c>
      <c r="E13" s="81">
        <f t="shared" si="0"/>
        <v>450</v>
      </c>
    </row>
    <row r="14" spans="1:5" ht="15" thickBot="1" x14ac:dyDescent="0.35">
      <c r="A14" s="12" t="s">
        <v>11</v>
      </c>
      <c r="B14" s="13"/>
      <c r="C14" s="82"/>
      <c r="D14" s="83"/>
      <c r="E14" s="84">
        <f>SUM(E11:E13)</f>
        <v>900</v>
      </c>
    </row>
    <row r="15" spans="1:5" ht="15" thickBot="1" x14ac:dyDescent="0.35">
      <c r="A15" s="14"/>
      <c r="B15" s="15"/>
      <c r="C15" s="15"/>
      <c r="D15" s="15"/>
      <c r="E15" s="16"/>
    </row>
    <row r="16" spans="1:5" x14ac:dyDescent="0.3">
      <c r="A16" s="103" t="s">
        <v>29</v>
      </c>
      <c r="B16" s="104"/>
      <c r="C16" s="104"/>
      <c r="D16" s="104"/>
      <c r="E16" s="105"/>
    </row>
    <row r="17" spans="1:5" x14ac:dyDescent="0.3">
      <c r="A17" s="38" t="s">
        <v>39</v>
      </c>
      <c r="B17" s="74" t="s">
        <v>47</v>
      </c>
      <c r="C17" s="79">
        <v>30</v>
      </c>
      <c r="D17" s="80">
        <v>35</v>
      </c>
      <c r="E17" s="81">
        <f t="shared" ref="E17:E21" si="1">D17*C17</f>
        <v>1050</v>
      </c>
    </row>
    <row r="18" spans="1:5" x14ac:dyDescent="0.3">
      <c r="A18" s="38" t="s">
        <v>41</v>
      </c>
      <c r="B18" s="74" t="s">
        <v>47</v>
      </c>
      <c r="C18" s="79">
        <v>25</v>
      </c>
      <c r="D18" s="80">
        <v>42</v>
      </c>
      <c r="E18" s="81">
        <f t="shared" si="1"/>
        <v>1050</v>
      </c>
    </row>
    <row r="19" spans="1:5" x14ac:dyDescent="0.3">
      <c r="A19" s="38" t="s">
        <v>37</v>
      </c>
      <c r="B19" s="74" t="s">
        <v>50</v>
      </c>
      <c r="C19" s="79">
        <v>30</v>
      </c>
      <c r="D19" s="80">
        <v>25</v>
      </c>
      <c r="E19" s="81">
        <f t="shared" si="1"/>
        <v>750</v>
      </c>
    </row>
    <row r="20" spans="1:5" x14ac:dyDescent="0.3">
      <c r="A20" s="38" t="s">
        <v>38</v>
      </c>
      <c r="B20" s="74" t="s">
        <v>49</v>
      </c>
      <c r="C20" s="79">
        <v>5</v>
      </c>
      <c r="D20" s="80">
        <v>50</v>
      </c>
      <c r="E20" s="81">
        <f t="shared" si="1"/>
        <v>250</v>
      </c>
    </row>
    <row r="21" spans="1:5" x14ac:dyDescent="0.3">
      <c r="A21" s="38" t="s">
        <v>42</v>
      </c>
      <c r="B21" s="74" t="s">
        <v>48</v>
      </c>
      <c r="C21" s="79">
        <v>5</v>
      </c>
      <c r="D21" s="80">
        <v>40</v>
      </c>
      <c r="E21" s="81">
        <f t="shared" si="1"/>
        <v>200</v>
      </c>
    </row>
    <row r="22" spans="1:5" ht="15" thickBot="1" x14ac:dyDescent="0.35">
      <c r="A22" s="12" t="s">
        <v>11</v>
      </c>
      <c r="B22" s="13"/>
      <c r="C22" s="82"/>
      <c r="D22" s="83"/>
      <c r="E22" s="84">
        <f>SUM(E17:E21)</f>
        <v>3300</v>
      </c>
    </row>
    <row r="23" spans="1:5" x14ac:dyDescent="0.3">
      <c r="A23" s="103" t="s">
        <v>31</v>
      </c>
      <c r="B23" s="104"/>
      <c r="C23" s="104"/>
      <c r="D23" s="104"/>
      <c r="E23" s="105"/>
    </row>
    <row r="24" spans="1:5" x14ac:dyDescent="0.3">
      <c r="A24" s="38" t="s">
        <v>39</v>
      </c>
      <c r="B24" s="74" t="s">
        <v>53</v>
      </c>
      <c r="C24" s="79">
        <v>5</v>
      </c>
      <c r="D24" s="80">
        <v>35</v>
      </c>
      <c r="E24" s="81">
        <f t="shared" ref="E24:E27" si="2">D24*C24</f>
        <v>175</v>
      </c>
    </row>
    <row r="25" spans="1:5" x14ac:dyDescent="0.3">
      <c r="A25" s="38" t="s">
        <v>41</v>
      </c>
      <c r="B25" s="74" t="s">
        <v>54</v>
      </c>
      <c r="C25" s="79">
        <v>46</v>
      </c>
      <c r="D25" s="80">
        <v>42</v>
      </c>
      <c r="E25" s="81">
        <f t="shared" si="2"/>
        <v>1932</v>
      </c>
    </row>
    <row r="26" spans="1:5" x14ac:dyDescent="0.3">
      <c r="A26" s="38" t="s">
        <v>37</v>
      </c>
      <c r="B26" s="74" t="s">
        <v>54</v>
      </c>
      <c r="C26" s="79">
        <v>9</v>
      </c>
      <c r="D26" s="80">
        <v>25</v>
      </c>
      <c r="E26" s="81">
        <f t="shared" si="2"/>
        <v>225</v>
      </c>
    </row>
    <row r="27" spans="1:5" x14ac:dyDescent="0.3">
      <c r="A27" s="38" t="s">
        <v>38</v>
      </c>
      <c r="B27" s="74" t="s">
        <v>54</v>
      </c>
      <c r="C27" s="79">
        <v>5</v>
      </c>
      <c r="D27" s="80">
        <v>50</v>
      </c>
      <c r="E27" s="81">
        <f t="shared" si="2"/>
        <v>250</v>
      </c>
    </row>
    <row r="28" spans="1:5" ht="15" thickBot="1" x14ac:dyDescent="0.35">
      <c r="A28" s="12" t="s">
        <v>11</v>
      </c>
      <c r="B28" s="13"/>
      <c r="C28" s="82"/>
      <c r="D28" s="83"/>
      <c r="E28" s="84">
        <f>SUM(E24:E27)</f>
        <v>2582</v>
      </c>
    </row>
    <row r="29" spans="1:5" x14ac:dyDescent="0.3">
      <c r="A29" s="100" t="s">
        <v>32</v>
      </c>
      <c r="B29" s="101"/>
      <c r="C29" s="101"/>
      <c r="D29" s="101"/>
      <c r="E29" s="102"/>
    </row>
    <row r="30" spans="1:5" x14ac:dyDescent="0.3">
      <c r="A30" s="38" t="s">
        <v>39</v>
      </c>
      <c r="B30" s="74" t="s">
        <v>55</v>
      </c>
      <c r="C30" s="79">
        <v>5</v>
      </c>
      <c r="D30" s="85">
        <v>35</v>
      </c>
      <c r="E30" s="81">
        <f t="shared" ref="E30:E31" si="3">D30*C30</f>
        <v>175</v>
      </c>
    </row>
    <row r="31" spans="1:5" ht="28.8" x14ac:dyDescent="0.3">
      <c r="A31" s="38" t="s">
        <v>41</v>
      </c>
      <c r="B31" s="74" t="s">
        <v>56</v>
      </c>
      <c r="C31" s="79">
        <v>25</v>
      </c>
      <c r="D31" s="80">
        <v>42</v>
      </c>
      <c r="E31" s="81">
        <f t="shared" si="3"/>
        <v>1050</v>
      </c>
    </row>
    <row r="32" spans="1:5" ht="15" thickBot="1" x14ac:dyDescent="0.35">
      <c r="A32" s="12" t="s">
        <v>11</v>
      </c>
      <c r="B32" s="13"/>
      <c r="C32" s="82"/>
      <c r="D32" s="83"/>
      <c r="E32" s="84">
        <f>SUM(E30:E31)</f>
        <v>1225</v>
      </c>
    </row>
    <row r="33" spans="1:5" ht="15" thickBot="1" x14ac:dyDescent="0.35">
      <c r="A33" s="17"/>
      <c r="B33" s="18"/>
      <c r="C33" s="18"/>
      <c r="D33" s="18"/>
      <c r="E33" s="19"/>
    </row>
    <row r="34" spans="1:5" ht="15" thickBot="1" x14ac:dyDescent="0.35">
      <c r="A34" s="20" t="s">
        <v>12</v>
      </c>
      <c r="B34" s="21"/>
      <c r="C34" s="86"/>
      <c r="D34" s="87"/>
      <c r="E34" s="88">
        <f>E14+E32+E22+E28</f>
        <v>8007</v>
      </c>
    </row>
  </sheetData>
  <mergeCells count="5">
    <mergeCell ref="A9:E9"/>
    <mergeCell ref="A10:E10"/>
    <mergeCell ref="A16:E16"/>
    <mergeCell ref="A23:E23"/>
    <mergeCell ref="A29:E29"/>
  </mergeCells>
  <pageMargins left="0.7" right="0.7" top="0.75" bottom="0.75" header="0.3" footer="0.3"/>
  <pageSetup scale="81"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D1C97-84D2-42BE-A696-D2D0BB0475EA}">
  <sheetPr>
    <pageSetUpPr fitToPage="1"/>
  </sheetPr>
  <dimension ref="A1:Q40"/>
  <sheetViews>
    <sheetView zoomScale="85" zoomScaleNormal="85" workbookViewId="0">
      <selection activeCell="A36" sqref="A36:K40"/>
    </sheetView>
  </sheetViews>
  <sheetFormatPr defaultRowHeight="14.4" x14ac:dyDescent="0.3"/>
  <cols>
    <col min="1" max="1" width="16.109375" customWidth="1"/>
    <col min="2" max="2" width="17.88671875" customWidth="1"/>
    <col min="3" max="3" width="20.88671875" customWidth="1"/>
    <col min="4" max="4" width="17.6640625" customWidth="1"/>
    <col min="9" max="9" width="3" customWidth="1"/>
    <col min="10" max="11" width="8.88671875" hidden="1" customWidth="1"/>
  </cols>
  <sheetData>
    <row r="1" spans="1:17" x14ac:dyDescent="0.3">
      <c r="A1" s="110" t="s">
        <v>69</v>
      </c>
      <c r="B1" s="111"/>
      <c r="C1" s="111"/>
      <c r="D1" s="111"/>
      <c r="E1" s="111"/>
      <c r="F1" s="111"/>
      <c r="G1" s="111"/>
      <c r="H1" s="111"/>
      <c r="I1" s="111"/>
      <c r="J1" s="111"/>
      <c r="K1" s="111"/>
    </row>
    <row r="2" spans="1:17" x14ac:dyDescent="0.3">
      <c r="A2" s="111"/>
      <c r="B2" s="111"/>
      <c r="C2" s="111"/>
      <c r="D2" s="111"/>
      <c r="E2" s="111"/>
      <c r="F2" s="111"/>
      <c r="G2" s="111"/>
      <c r="H2" s="111"/>
      <c r="I2" s="111"/>
      <c r="J2" s="111"/>
      <c r="K2" s="111"/>
      <c r="M2" s="112" t="s">
        <v>60</v>
      </c>
      <c r="N2" s="112"/>
      <c r="O2" s="112"/>
      <c r="P2" s="112"/>
      <c r="Q2" s="112"/>
    </row>
    <row r="3" spans="1:17" x14ac:dyDescent="0.3">
      <c r="A3" s="111"/>
      <c r="B3" s="111"/>
      <c r="C3" s="111"/>
      <c r="D3" s="111"/>
      <c r="E3" s="111"/>
      <c r="F3" s="111"/>
      <c r="G3" s="111"/>
      <c r="H3" s="111"/>
      <c r="I3" s="111"/>
      <c r="J3" s="111"/>
      <c r="K3" s="111"/>
      <c r="L3" s="90"/>
      <c r="M3" s="112"/>
      <c r="N3" s="112"/>
      <c r="O3" s="112"/>
      <c r="P3" s="112"/>
      <c r="Q3" s="112"/>
    </row>
    <row r="4" spans="1:17" x14ac:dyDescent="0.3">
      <c r="A4" s="111"/>
      <c r="B4" s="111"/>
      <c r="C4" s="111"/>
      <c r="D4" s="111"/>
      <c r="E4" s="111"/>
      <c r="F4" s="111"/>
      <c r="G4" s="111"/>
      <c r="H4" s="111"/>
      <c r="I4" s="111"/>
      <c r="J4" s="111"/>
      <c r="K4" s="111"/>
      <c r="L4" s="90"/>
      <c r="M4" s="112"/>
      <c r="N4" s="112"/>
      <c r="O4" s="112"/>
      <c r="P4" s="112"/>
      <c r="Q4" s="112"/>
    </row>
    <row r="5" spans="1:17" x14ac:dyDescent="0.3">
      <c r="A5" s="111"/>
      <c r="B5" s="111"/>
      <c r="C5" s="111"/>
      <c r="D5" s="111"/>
      <c r="E5" s="111"/>
      <c r="F5" s="111"/>
      <c r="G5" s="111"/>
      <c r="H5" s="111"/>
      <c r="I5" s="111"/>
      <c r="J5" s="111"/>
      <c r="K5" s="111"/>
      <c r="L5" s="90"/>
      <c r="M5" s="112"/>
      <c r="N5" s="112"/>
      <c r="O5" s="112"/>
      <c r="P5" s="112"/>
      <c r="Q5" s="112"/>
    </row>
    <row r="6" spans="1:17" x14ac:dyDescent="0.3">
      <c r="A6" s="111"/>
      <c r="B6" s="111"/>
      <c r="C6" s="111"/>
      <c r="D6" s="111"/>
      <c r="E6" s="111"/>
      <c r="F6" s="111"/>
      <c r="G6" s="111"/>
      <c r="H6" s="111"/>
      <c r="I6" s="111"/>
      <c r="J6" s="111"/>
      <c r="K6" s="111"/>
      <c r="L6" s="90"/>
      <c r="M6" s="112"/>
      <c r="N6" s="112"/>
      <c r="O6" s="112"/>
      <c r="P6" s="112"/>
      <c r="Q6" s="112"/>
    </row>
    <row r="7" spans="1:17" x14ac:dyDescent="0.3">
      <c r="A7" s="111"/>
      <c r="B7" s="111"/>
      <c r="C7" s="111"/>
      <c r="D7" s="111"/>
      <c r="E7" s="111"/>
      <c r="F7" s="111"/>
      <c r="G7" s="111"/>
      <c r="H7" s="111"/>
      <c r="I7" s="111"/>
      <c r="J7" s="111"/>
      <c r="K7" s="111"/>
      <c r="L7" s="90"/>
      <c r="M7" s="112"/>
      <c r="N7" s="112"/>
      <c r="O7" s="112"/>
      <c r="P7" s="112"/>
      <c r="Q7" s="112"/>
    </row>
    <row r="8" spans="1:17" x14ac:dyDescent="0.3">
      <c r="A8" s="111"/>
      <c r="B8" s="111"/>
      <c r="C8" s="111"/>
      <c r="D8" s="111"/>
      <c r="E8" s="111"/>
      <c r="F8" s="111"/>
      <c r="G8" s="111"/>
      <c r="H8" s="111"/>
      <c r="I8" s="111"/>
      <c r="J8" s="111"/>
      <c r="K8" s="111"/>
      <c r="L8" s="90"/>
      <c r="M8" s="112"/>
      <c r="N8" s="112"/>
      <c r="O8" s="112"/>
      <c r="P8" s="112"/>
      <c r="Q8" s="112"/>
    </row>
    <row r="9" spans="1:17" x14ac:dyDescent="0.3">
      <c r="A9" s="111"/>
      <c r="B9" s="111"/>
      <c r="C9" s="111"/>
      <c r="D9" s="111"/>
      <c r="E9" s="111"/>
      <c r="F9" s="111"/>
      <c r="G9" s="111"/>
      <c r="H9" s="111"/>
      <c r="I9" s="111"/>
      <c r="J9" s="111"/>
      <c r="K9" s="111"/>
      <c r="L9" s="90"/>
      <c r="M9" s="112"/>
      <c r="N9" s="112"/>
      <c r="O9" s="112"/>
      <c r="P9" s="112"/>
      <c r="Q9" s="112"/>
    </row>
    <row r="10" spans="1:17" x14ac:dyDescent="0.3">
      <c r="A10" s="111"/>
      <c r="B10" s="111"/>
      <c r="C10" s="111"/>
      <c r="D10" s="111"/>
      <c r="E10" s="111"/>
      <c r="F10" s="111"/>
      <c r="G10" s="111"/>
      <c r="H10" s="111"/>
      <c r="I10" s="111"/>
      <c r="J10" s="111"/>
      <c r="K10" s="111"/>
      <c r="L10" s="91"/>
      <c r="M10" s="112"/>
      <c r="N10" s="112"/>
      <c r="O10" s="112"/>
      <c r="P10" s="112"/>
      <c r="Q10" s="112"/>
    </row>
    <row r="11" spans="1:17" x14ac:dyDescent="0.3">
      <c r="A11" s="111"/>
      <c r="B11" s="111"/>
      <c r="C11" s="111"/>
      <c r="D11" s="111"/>
      <c r="E11" s="111"/>
      <c r="F11" s="111"/>
      <c r="G11" s="111"/>
      <c r="H11" s="111"/>
      <c r="I11" s="111"/>
      <c r="J11" s="111"/>
      <c r="K11" s="111"/>
      <c r="L11" s="90"/>
      <c r="M11" s="112"/>
      <c r="N11" s="112"/>
      <c r="O11" s="112"/>
      <c r="P11" s="112"/>
      <c r="Q11" s="112"/>
    </row>
    <row r="12" spans="1:17" x14ac:dyDescent="0.3">
      <c r="A12" s="111"/>
      <c r="B12" s="111"/>
      <c r="C12" s="111"/>
      <c r="D12" s="111"/>
      <c r="E12" s="111"/>
      <c r="F12" s="111"/>
      <c r="G12" s="111"/>
      <c r="H12" s="111"/>
      <c r="I12" s="111"/>
      <c r="J12" s="111"/>
      <c r="K12" s="111"/>
      <c r="L12" s="90"/>
      <c r="M12" s="112"/>
      <c r="N12" s="112"/>
      <c r="O12" s="112"/>
      <c r="P12" s="112"/>
      <c r="Q12" s="112"/>
    </row>
    <row r="13" spans="1:17" x14ac:dyDescent="0.3">
      <c r="A13" s="111"/>
      <c r="B13" s="111"/>
      <c r="C13" s="111"/>
      <c r="D13" s="111"/>
      <c r="E13" s="111"/>
      <c r="F13" s="111"/>
      <c r="G13" s="111"/>
      <c r="H13" s="111"/>
      <c r="I13" s="111"/>
      <c r="J13" s="111"/>
      <c r="K13" s="111"/>
      <c r="L13" s="90"/>
      <c r="M13" s="112"/>
      <c r="N13" s="112"/>
      <c r="O13" s="112"/>
      <c r="P13" s="112"/>
      <c r="Q13" s="112"/>
    </row>
    <row r="14" spans="1:17" x14ac:dyDescent="0.3">
      <c r="A14" s="111"/>
      <c r="B14" s="111"/>
      <c r="C14" s="111"/>
      <c r="D14" s="111"/>
      <c r="E14" s="111"/>
      <c r="F14" s="111"/>
      <c r="G14" s="111"/>
      <c r="H14" s="111"/>
      <c r="I14" s="111"/>
      <c r="J14" s="111"/>
      <c r="K14" s="111"/>
      <c r="L14" s="90"/>
      <c r="M14" s="112"/>
      <c r="N14" s="112"/>
      <c r="O14" s="112"/>
      <c r="P14" s="112"/>
      <c r="Q14" s="112"/>
    </row>
    <row r="15" spans="1:17" x14ac:dyDescent="0.3">
      <c r="A15" s="111"/>
      <c r="B15" s="111"/>
      <c r="C15" s="111"/>
      <c r="D15" s="111"/>
      <c r="E15" s="111"/>
      <c r="F15" s="111"/>
      <c r="G15" s="111"/>
      <c r="H15" s="111"/>
      <c r="I15" s="111"/>
      <c r="J15" s="111"/>
      <c r="K15" s="111"/>
      <c r="L15" s="90"/>
    </row>
    <row r="16" spans="1:17" x14ac:dyDescent="0.3">
      <c r="A16" s="111"/>
      <c r="B16" s="111"/>
      <c r="C16" s="111"/>
      <c r="D16" s="111"/>
      <c r="E16" s="111"/>
      <c r="F16" s="111"/>
      <c r="G16" s="111"/>
      <c r="H16" s="111"/>
      <c r="I16" s="111"/>
      <c r="J16" s="111"/>
      <c r="K16" s="111"/>
      <c r="L16" s="90"/>
    </row>
    <row r="17" spans="1:13" x14ac:dyDescent="0.3">
      <c r="A17" s="111"/>
      <c r="B17" s="111"/>
      <c r="C17" s="111"/>
      <c r="D17" s="111"/>
      <c r="E17" s="111"/>
      <c r="F17" s="111"/>
      <c r="G17" s="111"/>
      <c r="H17" s="111"/>
      <c r="I17" s="111"/>
      <c r="J17" s="111"/>
      <c r="K17" s="111"/>
      <c r="L17" s="90"/>
    </row>
    <row r="18" spans="1:13" x14ac:dyDescent="0.3">
      <c r="A18" s="111"/>
      <c r="B18" s="111"/>
      <c r="C18" s="111"/>
      <c r="D18" s="111"/>
      <c r="E18" s="111"/>
      <c r="F18" s="111"/>
      <c r="G18" s="111"/>
      <c r="H18" s="111"/>
      <c r="I18" s="111"/>
      <c r="J18" s="111"/>
      <c r="K18" s="111"/>
      <c r="L18" s="90"/>
    </row>
    <row r="19" spans="1:13" x14ac:dyDescent="0.3">
      <c r="A19" s="111"/>
      <c r="B19" s="111"/>
      <c r="C19" s="111"/>
      <c r="D19" s="111"/>
      <c r="E19" s="111"/>
      <c r="F19" s="111"/>
      <c r="G19" s="111"/>
      <c r="H19" s="111"/>
      <c r="I19" s="111"/>
      <c r="J19" s="111"/>
      <c r="K19" s="111"/>
      <c r="L19" s="90"/>
    </row>
    <row r="20" spans="1:13" ht="15.6" customHeight="1" x14ac:dyDescent="0.3">
      <c r="A20" s="111"/>
      <c r="B20" s="111"/>
      <c r="C20" s="111"/>
      <c r="D20" s="111"/>
      <c r="E20" s="111"/>
      <c r="F20" s="111"/>
      <c r="G20" s="111"/>
      <c r="H20" s="111"/>
      <c r="I20" s="111"/>
      <c r="J20" s="111"/>
      <c r="K20" s="111"/>
      <c r="L20" s="90"/>
      <c r="M20" s="92"/>
    </row>
    <row r="21" spans="1:13" ht="14.4" customHeight="1" x14ac:dyDescent="0.3">
      <c r="A21" s="111"/>
      <c r="B21" s="111"/>
      <c r="C21" s="111"/>
      <c r="D21" s="111"/>
      <c r="E21" s="111"/>
      <c r="F21" s="111"/>
      <c r="G21" s="111"/>
      <c r="H21" s="111"/>
      <c r="I21" s="111"/>
      <c r="J21" s="111"/>
      <c r="K21" s="111"/>
    </row>
    <row r="22" spans="1:13" x14ac:dyDescent="0.3">
      <c r="A22" s="111"/>
      <c r="B22" s="111"/>
      <c r="C22" s="111"/>
      <c r="D22" s="111"/>
      <c r="E22" s="111"/>
      <c r="F22" s="111"/>
      <c r="G22" s="111"/>
      <c r="H22" s="111"/>
      <c r="I22" s="111"/>
      <c r="J22" s="111"/>
      <c r="K22" s="111"/>
    </row>
    <row r="23" spans="1:13" x14ac:dyDescent="0.3">
      <c r="A23" s="111"/>
      <c r="B23" s="111"/>
      <c r="C23" s="111"/>
      <c r="D23" s="111"/>
      <c r="E23" s="111"/>
      <c r="F23" s="111"/>
      <c r="G23" s="111"/>
      <c r="H23" s="111"/>
      <c r="I23" s="111"/>
      <c r="J23" s="111"/>
      <c r="K23" s="111"/>
    </row>
    <row r="24" spans="1:13" x14ac:dyDescent="0.3">
      <c r="A24" s="111"/>
      <c r="B24" s="111"/>
      <c r="C24" s="111"/>
      <c r="D24" s="111"/>
      <c r="E24" s="111"/>
      <c r="F24" s="111"/>
      <c r="G24" s="111"/>
      <c r="H24" s="111"/>
      <c r="I24" s="111"/>
      <c r="J24" s="111"/>
      <c r="K24" s="111"/>
    </row>
    <row r="25" spans="1:13" x14ac:dyDescent="0.3">
      <c r="A25" s="111"/>
      <c r="B25" s="111"/>
      <c r="C25" s="111"/>
      <c r="D25" s="111"/>
      <c r="E25" s="111"/>
      <c r="F25" s="111"/>
      <c r="G25" s="111"/>
      <c r="H25" s="111"/>
      <c r="I25" s="111"/>
      <c r="J25" s="111"/>
      <c r="K25" s="111"/>
    </row>
    <row r="26" spans="1:13" x14ac:dyDescent="0.3">
      <c r="A26" s="111"/>
      <c r="B26" s="111"/>
      <c r="C26" s="111"/>
      <c r="D26" s="111"/>
      <c r="E26" s="111"/>
      <c r="F26" s="111"/>
      <c r="G26" s="111"/>
      <c r="H26" s="111"/>
      <c r="I26" s="111"/>
      <c r="J26" s="111"/>
      <c r="K26" s="111"/>
    </row>
    <row r="27" spans="1:13" ht="15" thickBot="1" x14ac:dyDescent="0.35"/>
    <row r="28" spans="1:13" ht="14.25" customHeight="1" thickBot="1" x14ac:dyDescent="0.35">
      <c r="A28" s="93" t="s">
        <v>61</v>
      </c>
      <c r="B28" s="94" t="s">
        <v>6</v>
      </c>
      <c r="C28" s="94" t="s">
        <v>62</v>
      </c>
      <c r="D28" s="94" t="s">
        <v>63</v>
      </c>
    </row>
    <row r="29" spans="1:13" ht="14.25" customHeight="1" thickBot="1" x14ac:dyDescent="0.35">
      <c r="A29" s="95" t="s">
        <v>37</v>
      </c>
      <c r="B29" s="96" t="s">
        <v>43</v>
      </c>
      <c r="C29" s="96" t="s">
        <v>67</v>
      </c>
      <c r="D29" s="97">
        <v>25</v>
      </c>
    </row>
    <row r="30" spans="1:13" ht="14.25" customHeight="1" thickBot="1" x14ac:dyDescent="0.35">
      <c r="A30" s="95" t="s">
        <v>38</v>
      </c>
      <c r="B30" s="96" t="s">
        <v>65</v>
      </c>
      <c r="C30" s="96" t="s">
        <v>67</v>
      </c>
      <c r="D30" s="97">
        <v>50</v>
      </c>
    </row>
    <row r="31" spans="1:13" ht="14.25" customHeight="1" thickBot="1" x14ac:dyDescent="0.35">
      <c r="A31" s="95" t="s">
        <v>39</v>
      </c>
      <c r="B31" s="96" t="s">
        <v>64</v>
      </c>
      <c r="C31" s="96" t="s">
        <v>67</v>
      </c>
      <c r="D31" s="97">
        <v>35</v>
      </c>
    </row>
    <row r="32" spans="1:13" ht="14.25" customHeight="1" thickBot="1" x14ac:dyDescent="0.35">
      <c r="A32" s="95" t="s">
        <v>40</v>
      </c>
      <c r="B32" s="96" t="s">
        <v>65</v>
      </c>
      <c r="C32" s="96" t="s">
        <v>67</v>
      </c>
      <c r="D32" s="97">
        <v>30</v>
      </c>
    </row>
    <row r="33" spans="1:11" ht="25.2" customHeight="1" thickBot="1" x14ac:dyDescent="0.35">
      <c r="A33" s="95" t="s">
        <v>41</v>
      </c>
      <c r="B33" s="96" t="s">
        <v>66</v>
      </c>
      <c r="C33" s="96" t="s">
        <v>67</v>
      </c>
      <c r="D33" s="97">
        <v>42</v>
      </c>
    </row>
    <row r="34" spans="1:11" ht="29.4" thickBot="1" x14ac:dyDescent="0.35">
      <c r="A34" s="95" t="s">
        <v>42</v>
      </c>
      <c r="B34" s="96" t="s">
        <v>66</v>
      </c>
      <c r="C34" s="96" t="s">
        <v>67</v>
      </c>
      <c r="D34" s="97">
        <v>40</v>
      </c>
    </row>
    <row r="36" spans="1:11" x14ac:dyDescent="0.3">
      <c r="A36" s="113" t="s">
        <v>68</v>
      </c>
      <c r="B36" s="113"/>
      <c r="C36" s="113"/>
      <c r="D36" s="113"/>
      <c r="E36" s="113"/>
      <c r="F36" s="113"/>
      <c r="G36" s="113"/>
      <c r="H36" s="113"/>
      <c r="I36" s="113"/>
      <c r="J36" s="113"/>
      <c r="K36" s="113"/>
    </row>
    <row r="37" spans="1:11" x14ac:dyDescent="0.3">
      <c r="A37" s="113"/>
      <c r="B37" s="113"/>
      <c r="C37" s="113"/>
      <c r="D37" s="113"/>
      <c r="E37" s="113"/>
      <c r="F37" s="113"/>
      <c r="G37" s="113"/>
      <c r="H37" s="113"/>
      <c r="I37" s="113"/>
      <c r="J37" s="113"/>
      <c r="K37" s="113"/>
    </row>
    <row r="38" spans="1:11" x14ac:dyDescent="0.3">
      <c r="A38" s="113"/>
      <c r="B38" s="113"/>
      <c r="C38" s="113"/>
      <c r="D38" s="113"/>
      <c r="E38" s="113"/>
      <c r="F38" s="113"/>
      <c r="G38" s="113"/>
      <c r="H38" s="113"/>
      <c r="I38" s="113"/>
      <c r="J38" s="113"/>
      <c r="K38" s="113"/>
    </row>
    <row r="39" spans="1:11" x14ac:dyDescent="0.3">
      <c r="A39" s="113"/>
      <c r="B39" s="113"/>
      <c r="C39" s="113"/>
      <c r="D39" s="113"/>
      <c r="E39" s="113"/>
      <c r="F39" s="113"/>
      <c r="G39" s="113"/>
      <c r="H39" s="113"/>
      <c r="I39" s="113"/>
      <c r="J39" s="113"/>
      <c r="K39" s="113"/>
    </row>
    <row r="40" spans="1:11" x14ac:dyDescent="0.3">
      <c r="A40" s="113"/>
      <c r="B40" s="113"/>
      <c r="C40" s="113"/>
      <c r="D40" s="113"/>
      <c r="E40" s="113"/>
      <c r="F40" s="113"/>
      <c r="G40" s="113"/>
      <c r="H40" s="113"/>
      <c r="I40" s="113"/>
      <c r="J40" s="113"/>
      <c r="K40" s="113"/>
    </row>
  </sheetData>
  <mergeCells count="3">
    <mergeCell ref="A1:K26"/>
    <mergeCell ref="M2:Q14"/>
    <mergeCell ref="A36:K40"/>
  </mergeCells>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 Payment Request Letter</vt:lpstr>
      <vt:lpstr>2. Invoice Documentation Sumary</vt:lpstr>
      <vt:lpstr>3.Personnel Hours Summary</vt:lpstr>
      <vt:lpstr>Billing Rates Support Lang</vt:lpstr>
      <vt:lpstr>'2. Invoice Documentation Sumary'!Print_Area</vt:lpstr>
      <vt:lpstr>'3.Personnel Hours Summary'!Print_Area</vt:lpstr>
      <vt:lpstr>'Billing Rates Support Lang'!Print_Area</vt:lpstr>
    </vt:vector>
  </TitlesOfParts>
  <Company>SWRCB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Krebs</dc:creator>
  <cp:lastModifiedBy>James Muller</cp:lastModifiedBy>
  <cp:lastPrinted>2014-10-28T23:35:48Z</cp:lastPrinted>
  <dcterms:created xsi:type="dcterms:W3CDTF">2014-10-01T18:31:13Z</dcterms:created>
  <dcterms:modified xsi:type="dcterms:W3CDTF">2019-10-17T23:34:55Z</dcterms:modified>
</cp:coreProperties>
</file>